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5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<sst xmlns="http://schemas.openxmlformats.org/spreadsheetml/2006/main" count="34" uniqueCount="23">
  <si>
    <t>中国热带农业科学院农产品加工研究所2023年硕士研究生岗位公开招聘资格初审合格进入笔试人员名单</t>
  </si>
  <si>
    <t>序号</t>
  </si>
  <si>
    <t>岗位代码</t>
  </si>
  <si>
    <t>岗位名称</t>
  </si>
  <si>
    <t>姓名</t>
  </si>
  <si>
    <t>身份证号码</t>
  </si>
  <si>
    <t>食品加工研究室科研岗</t>
  </si>
  <si>
    <t>130582********2436</t>
  </si>
  <si>
    <t>360403********1522</t>
  </si>
  <si>
    <t>362323********0054</t>
  </si>
  <si>
    <t>652801********1621</t>
  </si>
  <si>
    <t>620123********2122</t>
  </si>
  <si>
    <t>230822********6488</t>
  </si>
  <si>
    <t>热带农产品检测技术研究室科技支撑岗</t>
  </si>
  <si>
    <t>120223********1877</t>
  </si>
  <si>
    <t>370305********0413</t>
  </si>
  <si>
    <t>642223********4194</t>
  </si>
  <si>
    <t>140603********0512</t>
  </si>
  <si>
    <t>热带作物产地加工研究室科研岗</t>
  </si>
  <si>
    <t>460300********0325</t>
  </si>
  <si>
    <t>622427********0748</t>
  </si>
  <si>
    <t>142222********0061</t>
  </si>
  <si>
    <t>440602********0019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</si>
</sst>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G3" sqref="G3"/>
    </sheetView>
  </sheetViews>
  <sheetFormatPr defaultColWidth="9" defaultRowHeight="13.5" outlineLevelCol="4"/>
  <cols>
    <col min="1" max="2" width="10.625" style="1" customWidth="1"/>
    <col min="3" max="3" width="35.75" style="1" customWidth="1"/>
    <col min="4" max="4" width="10.625" style="1" customWidth="1"/>
    <col min="5" max="5" width="35.75" style="1" customWidth="1"/>
    <col min="6" max="16383" width="9" style="1"/>
    <col min="16384" max="16384" width="9" style="4"/>
  </cols>
  <sheetData>
    <row r="1" s="1" customFormat="1" ht="106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7" t="str">
        <f t="shared" ref="B3:B8" si="0">"0102"</f>
        <v>0102</v>
      </c>
      <c r="C3" s="7" t="s">
        <v>6</v>
      </c>
      <c r="D3" s="7" t="str">
        <f>"任赛豪"</f>
        <v>任赛豪</v>
      </c>
      <c r="E3" s="7" t="s">
        <v>7</v>
      </c>
    </row>
    <row r="4" s="3" customFormat="1" ht="30" customHeight="1" spans="1:5">
      <c r="A4" s="7">
        <v>2</v>
      </c>
      <c r="B4" s="7" t="str">
        <f t="shared" si="0"/>
        <v>0102</v>
      </c>
      <c r="C4" s="7" t="s">
        <v>6</v>
      </c>
      <c r="D4" s="7" t="str">
        <f>"杨吟月"</f>
        <v>杨吟月</v>
      </c>
      <c r="E4" s="7" t="s">
        <v>8</v>
      </c>
    </row>
    <row r="5" s="3" customFormat="1" ht="30" customHeight="1" spans="1:5">
      <c r="A5" s="7">
        <v>3</v>
      </c>
      <c r="B5" s="7" t="str">
        <f t="shared" si="0"/>
        <v>0102</v>
      </c>
      <c r="C5" s="7" t="s">
        <v>6</v>
      </c>
      <c r="D5" s="7" t="str">
        <f>"董浩澜"</f>
        <v>董浩澜</v>
      </c>
      <c r="E5" s="7" t="s">
        <v>9</v>
      </c>
    </row>
    <row r="6" s="3" customFormat="1" ht="30" customHeight="1" spans="1:5">
      <c r="A6" s="7">
        <v>4</v>
      </c>
      <c r="B6" s="7" t="str">
        <f t="shared" si="0"/>
        <v>0102</v>
      </c>
      <c r="C6" s="7" t="s">
        <v>6</v>
      </c>
      <c r="D6" s="7" t="str">
        <f>"魏训娇"</f>
        <v>魏训娇</v>
      </c>
      <c r="E6" s="7" t="s">
        <v>10</v>
      </c>
    </row>
    <row r="7" s="3" customFormat="1" ht="30" customHeight="1" spans="1:5">
      <c r="A7" s="7">
        <v>5</v>
      </c>
      <c r="B7" s="7" t="str">
        <f t="shared" si="0"/>
        <v>0102</v>
      </c>
      <c r="C7" s="7" t="s">
        <v>6</v>
      </c>
      <c r="D7" s="7" t="str">
        <f>"傅子桓"</f>
        <v>傅子桓</v>
      </c>
      <c r="E7" s="7" t="s">
        <v>11</v>
      </c>
    </row>
    <row r="8" s="3" customFormat="1" ht="30" customHeight="1" spans="1:5">
      <c r="A8" s="7">
        <v>6</v>
      </c>
      <c r="B8" s="7" t="str">
        <f t="shared" si="0"/>
        <v>0102</v>
      </c>
      <c r="C8" s="7" t="s">
        <v>6</v>
      </c>
      <c r="D8" s="7" t="str">
        <f>"高嘉悦"</f>
        <v>高嘉悦</v>
      </c>
      <c r="E8" s="7" t="s">
        <v>12</v>
      </c>
    </row>
    <row r="9" s="3" customFormat="1" ht="30" customHeight="1" spans="1:5">
      <c r="A9" s="7">
        <v>7</v>
      </c>
      <c r="B9" s="7" t="str">
        <f t="shared" ref="B9:B12" si="1">"0103"</f>
        <v>0103</v>
      </c>
      <c r="C9" s="7" t="s">
        <v>13</v>
      </c>
      <c r="D9" s="7" t="str">
        <f>"张润祺"</f>
        <v>张润祺</v>
      </c>
      <c r="E9" s="7" t="s">
        <v>14</v>
      </c>
    </row>
    <row r="10" s="3" customFormat="1" ht="30" customHeight="1" spans="1:5">
      <c r="A10" s="7">
        <v>8</v>
      </c>
      <c r="B10" s="7" t="str">
        <f t="shared" si="1"/>
        <v>0103</v>
      </c>
      <c r="C10" s="7" t="s">
        <v>13</v>
      </c>
      <c r="D10" s="7" t="str">
        <f>"原海越"</f>
        <v>原海越</v>
      </c>
      <c r="E10" s="7" t="s">
        <v>15</v>
      </c>
    </row>
    <row r="11" s="3" customFormat="1" ht="30" customHeight="1" spans="1:5">
      <c r="A11" s="7">
        <v>9</v>
      </c>
      <c r="B11" s="7" t="str">
        <f t="shared" si="1"/>
        <v>0103</v>
      </c>
      <c r="C11" s="7" t="s">
        <v>13</v>
      </c>
      <c r="D11" s="7" t="str">
        <f>"马成"</f>
        <v>马成</v>
      </c>
      <c r="E11" s="7" t="s">
        <v>16</v>
      </c>
    </row>
    <row r="12" s="3" customFormat="1" ht="30" customHeight="1" spans="1:5">
      <c r="A12" s="7">
        <v>10</v>
      </c>
      <c r="B12" s="7" t="str">
        <f t="shared" si="1"/>
        <v>0103</v>
      </c>
      <c r="C12" s="7" t="s">
        <v>13</v>
      </c>
      <c r="D12" s="7" t="str">
        <f>"苏泽阳"</f>
        <v>苏泽阳</v>
      </c>
      <c r="E12" s="7" t="s">
        <v>17</v>
      </c>
    </row>
    <row r="13" s="3" customFormat="1" ht="30" customHeight="1" spans="1:5">
      <c r="A13" s="7">
        <v>11</v>
      </c>
      <c r="B13" s="7" t="str">
        <f t="shared" ref="B13:B16" si="2">"0104"</f>
        <v>0104</v>
      </c>
      <c r="C13" s="7" t="s">
        <v>18</v>
      </c>
      <c r="D13" s="7" t="str">
        <f>"季榕"</f>
        <v>季榕</v>
      </c>
      <c r="E13" s="7" t="s">
        <v>19</v>
      </c>
    </row>
    <row r="14" s="3" customFormat="1" ht="30" customHeight="1" spans="1:5">
      <c r="A14" s="7">
        <v>12</v>
      </c>
      <c r="B14" s="7" t="str">
        <f t="shared" si="2"/>
        <v>0104</v>
      </c>
      <c r="C14" s="7" t="s">
        <v>18</v>
      </c>
      <c r="D14" s="7" t="str">
        <f>"阎雅丽"</f>
        <v>阎雅丽</v>
      </c>
      <c r="E14" s="7" t="s">
        <v>20</v>
      </c>
    </row>
    <row r="15" s="3" customFormat="1" ht="30" customHeight="1" spans="1:5">
      <c r="A15" s="7">
        <v>13</v>
      </c>
      <c r="B15" s="7" t="str">
        <f t="shared" si="2"/>
        <v>0104</v>
      </c>
      <c r="C15" s="7" t="s">
        <v>18</v>
      </c>
      <c r="D15" s="7" t="str">
        <f>"朱琳"</f>
        <v>朱琳</v>
      </c>
      <c r="E15" s="7" t="s">
        <v>21</v>
      </c>
    </row>
    <row r="16" s="3" customFormat="1" ht="30" customHeight="1" spans="1:5">
      <c r="A16" s="7">
        <v>14</v>
      </c>
      <c r="B16" s="7" t="str">
        <f t="shared" si="2"/>
        <v>0104</v>
      </c>
      <c r="C16" s="7" t="s">
        <v>18</v>
      </c>
      <c r="D16" s="7" t="str">
        <f>"禤俊勇"</f>
        <v>禤俊勇</v>
      </c>
      <c r="E16" s="7" t="s">
        <v>22</v>
      </c>
    </row>
  </sheetData>
  <mergeCells count="1">
    <mergeCell ref="A1:E1"/>
  </mergeCells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李硕</dc:creator>
  <cp:lastModifiedBy>石  頁</cp:lastModifiedBy>
  <dcterms:created xsi:type="dcterms:W3CDTF">2023-03-01T07:15:00Z</dcterms:created>
  <dcterms:modified xsi:type="dcterms:W3CDTF">2023-03-01T08:06:15Z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E78C984FA9224A4BAF123D0CE51BC210</vt:lpwstr>
  </property>
  <property fmtid="{D5CDD505-2E9C-101B-9397-08002B2CF9AE}" pid="3" name="KSOProductBuildVer">
    <vt:lpwstr>2052-11.1.0.12763</vt:lpwstr>
  </property>
</Properties>
</file>