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4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<sst xmlns="http://schemas.openxmlformats.org/spreadsheetml/2006/main" count="335" uniqueCount="186">
  <si>
    <t>长丰县县级公立医院2023年公开招聘工作人员最终面试成绩及总成绩表</t>
  </si>
  <si>
    <t>序号</t>
  </si>
  <si>
    <t>报考岗位</t>
  </si>
  <si>
    <t>准考证号</t>
  </si>
  <si>
    <t>笔试成绩</t>
  </si>
  <si>
    <t>组别</t>
  </si>
  <si>
    <t>最终面试成绩</t>
  </si>
  <si>
    <t>总成绩</t>
  </si>
  <si>
    <t>202301_临床科室</t>
  </si>
  <si>
    <t>202302_心血管科</t>
  </si>
  <si>
    <t>202303040305</t>
  </si>
  <si>
    <t>202304_急诊内科</t>
  </si>
  <si>
    <t>202303040314</t>
  </si>
  <si>
    <t>202303040309</t>
  </si>
  <si>
    <t>202305_急诊内科</t>
  </si>
  <si>
    <t>202303040321</t>
  </si>
  <si>
    <t>202303040322</t>
  </si>
  <si>
    <t>202306_外科</t>
  </si>
  <si>
    <t>202303040407</t>
  </si>
  <si>
    <t>202303040327</t>
  </si>
  <si>
    <t>202303040409</t>
  </si>
  <si>
    <t>202303040403</t>
  </si>
  <si>
    <t>202303040405</t>
  </si>
  <si>
    <t>202303040323</t>
  </si>
  <si>
    <t>202303040324</t>
  </si>
  <si>
    <t>202303040413</t>
  </si>
  <si>
    <t>202303040325</t>
  </si>
  <si>
    <t>202303040330</t>
  </si>
  <si>
    <t>缺考</t>
  </si>
  <si>
    <t>202303040416</t>
  </si>
  <si>
    <t>202308_神经外科</t>
  </si>
  <si>
    <t>202303040421</t>
  </si>
  <si>
    <t>202303040422</t>
  </si>
  <si>
    <t>202309_儿科</t>
  </si>
  <si>
    <t>202303040424</t>
  </si>
  <si>
    <t>202303040425</t>
  </si>
  <si>
    <t>202312_重症医学科</t>
  </si>
  <si>
    <t>202303040428</t>
  </si>
  <si>
    <t>202303040427</t>
  </si>
  <si>
    <t>202303040426</t>
  </si>
  <si>
    <t>202313_眼科</t>
  </si>
  <si>
    <t>202303040503</t>
  </si>
  <si>
    <t>202303040502</t>
  </si>
  <si>
    <t>202314_眼科</t>
  </si>
  <si>
    <t>202303040507</t>
  </si>
  <si>
    <t>202303040506</t>
  </si>
  <si>
    <t>202303040508</t>
  </si>
  <si>
    <t>202315_耳鼻咽喉科</t>
  </si>
  <si>
    <t>202303040511</t>
  </si>
  <si>
    <t>202303040509</t>
  </si>
  <si>
    <t>202316_耳鼻咽喉科</t>
  </si>
  <si>
    <t>202303040514</t>
  </si>
  <si>
    <t>202303040513</t>
  </si>
  <si>
    <t>202317_口腔科</t>
  </si>
  <si>
    <t>202303041624</t>
  </si>
  <si>
    <t>202303041623</t>
  </si>
  <si>
    <t>202318_康复科</t>
  </si>
  <si>
    <t>202303040515</t>
  </si>
  <si>
    <t>202319_康复科</t>
  </si>
  <si>
    <t>202303041206</t>
  </si>
  <si>
    <t>202303041218</t>
  </si>
  <si>
    <t>202303041211</t>
  </si>
  <si>
    <t>202320_麻醉科</t>
  </si>
  <si>
    <t>202303040520</t>
  </si>
  <si>
    <t>202303040525</t>
  </si>
  <si>
    <t>202303040529</t>
  </si>
  <si>
    <t>202322_超声科</t>
  </si>
  <si>
    <t>202303040616</t>
  </si>
  <si>
    <t>202303040613</t>
  </si>
  <si>
    <t>202303040611</t>
  </si>
  <si>
    <t>202323_护理</t>
  </si>
  <si>
    <t>202303040819</t>
  </si>
  <si>
    <t>202303040818</t>
  </si>
  <si>
    <t>202303040703</t>
  </si>
  <si>
    <t>202303040813</t>
  </si>
  <si>
    <t>202303040815</t>
  </si>
  <si>
    <t>202303040905</t>
  </si>
  <si>
    <t>202303041016</t>
  </si>
  <si>
    <t>202303041020</t>
  </si>
  <si>
    <t>202303041015</t>
  </si>
  <si>
    <t>202303040913</t>
  </si>
  <si>
    <t>202303040726</t>
  </si>
  <si>
    <t>202303040901</t>
  </si>
  <si>
    <t>202303040725</t>
  </si>
  <si>
    <t>202303040810</t>
  </si>
  <si>
    <t>202303040924</t>
  </si>
  <si>
    <t>202303040806</t>
  </si>
  <si>
    <t>202303040929</t>
  </si>
  <si>
    <t>202303040907</t>
  </si>
  <si>
    <t>202303041014</t>
  </si>
  <si>
    <t>202303040724</t>
  </si>
  <si>
    <t>202303040823</t>
  </si>
  <si>
    <t>202303040715</t>
  </si>
  <si>
    <t>202303040906</t>
  </si>
  <si>
    <t>202303041002</t>
  </si>
  <si>
    <t>202303040722</t>
  </si>
  <si>
    <t>202303040923</t>
  </si>
  <si>
    <t>202303040713</t>
  </si>
  <si>
    <t>202303040809</t>
  </si>
  <si>
    <t>202303040919</t>
  </si>
  <si>
    <t>202303040926</t>
  </si>
  <si>
    <t>202303040729</t>
  </si>
  <si>
    <t>202303040904</t>
  </si>
  <si>
    <t>202303040812</t>
  </si>
  <si>
    <t>202303040825</t>
  </si>
  <si>
    <t>202303040920</t>
  </si>
  <si>
    <t>202303040720</t>
  </si>
  <si>
    <t>202303040915</t>
  </si>
  <si>
    <t>202303040807</t>
  </si>
  <si>
    <t>202303040910</t>
  </si>
  <si>
    <t>202303041007</t>
  </si>
  <si>
    <t>202303041008</t>
  </si>
  <si>
    <t>202324_药剂科</t>
  </si>
  <si>
    <t>202303041524</t>
  </si>
  <si>
    <t>202303041513</t>
  </si>
  <si>
    <t>202303041611</t>
  </si>
  <si>
    <t>202325_精神科</t>
  </si>
  <si>
    <t>202303040619</t>
  </si>
  <si>
    <t>202303040620</t>
  </si>
  <si>
    <t>202327_五官科</t>
  </si>
  <si>
    <t>202303040623</t>
  </si>
  <si>
    <t>202328_重症医学科</t>
  </si>
  <si>
    <t>202303041702</t>
  </si>
  <si>
    <t>202303041703</t>
  </si>
  <si>
    <t>202330_骨科</t>
  </si>
  <si>
    <t>202303040628</t>
  </si>
  <si>
    <t>202303040631</t>
  </si>
  <si>
    <t>202331_儿科</t>
  </si>
  <si>
    <t>202303042024</t>
  </si>
  <si>
    <t>202303042017</t>
  </si>
  <si>
    <t>202303042015</t>
  </si>
  <si>
    <t>202303042010</t>
  </si>
  <si>
    <t>202332_儿科</t>
  </si>
  <si>
    <t>202303042028</t>
  </si>
  <si>
    <t>202303042030</t>
  </si>
  <si>
    <t>202303042029</t>
  </si>
  <si>
    <t>202333_急诊科</t>
  </si>
  <si>
    <t>202303041720</t>
  </si>
  <si>
    <t>202303041730</t>
  </si>
  <si>
    <t>202303041708</t>
  </si>
  <si>
    <t>202303041715</t>
  </si>
  <si>
    <t>202303041725</t>
  </si>
  <si>
    <t>202335_康复科</t>
  </si>
  <si>
    <t>202303041807</t>
  </si>
  <si>
    <t>202303041818</t>
  </si>
  <si>
    <t>202303041808</t>
  </si>
  <si>
    <t>202336_康复科</t>
  </si>
  <si>
    <t>202303041831</t>
  </si>
  <si>
    <t>202303041826</t>
  </si>
  <si>
    <t>202303041827</t>
  </si>
  <si>
    <t>202337_影超科</t>
  </si>
  <si>
    <t>202303042006</t>
  </si>
  <si>
    <t>202303042005</t>
  </si>
  <si>
    <t>202338_影超科</t>
  </si>
  <si>
    <t>202303042009</t>
  </si>
  <si>
    <t>202303042007</t>
  </si>
  <si>
    <t>202339_医学检验室</t>
  </si>
  <si>
    <t>202303041425</t>
  </si>
  <si>
    <t>202303041430</t>
  </si>
  <si>
    <t>202340_药剂科</t>
  </si>
  <si>
    <t>202303041112</t>
  </si>
  <si>
    <t>202303041107</t>
  </si>
  <si>
    <t>202303041130</t>
  </si>
  <si>
    <t>202303041118</t>
  </si>
  <si>
    <t>202303041117</t>
  </si>
  <si>
    <t>202303041119</t>
  </si>
  <si>
    <t>202303041114</t>
  </si>
  <si>
    <t>202303041110</t>
  </si>
  <si>
    <t>202303041104</t>
  </si>
  <si>
    <t>202341_护理</t>
  </si>
  <si>
    <t>202303041928</t>
  </si>
  <si>
    <t>202303041912</t>
  </si>
  <si>
    <t>202303041910</t>
  </si>
  <si>
    <t>202303042003</t>
  </si>
  <si>
    <t>202303041918</t>
  </si>
  <si>
    <t>202303041930</t>
  </si>
  <si>
    <t>202303041904</t>
  </si>
  <si>
    <t>202303042002</t>
  </si>
  <si>
    <t>202303041908</t>
  </si>
  <si>
    <t>202303041924</t>
  </si>
  <si>
    <t>202303041914</t>
  </si>
  <si>
    <t>202303041923</t>
  </si>
  <si>
    <t>202303041909</t>
  </si>
  <si>
    <t>202303041922</t>
  </si>
  <si>
    <t>202303041926</t>
  </si>
  <si>
    <t>202303041919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</si>
</sst>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9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4"/>
      <color indexed="8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name val="Calibri"/>
      <family val="0"/>
    </font>
    <font>
      <b/>
      <sz val="12"/>
      <color theme="1"/>
      <name val="Calibri"/>
      <family val="0"/>
    </font>
    <font>
      <sz val="12"/>
      <color theme="1"/>
      <name val="Calibri"/>
      <family val="0"/>
    </font>
    <font>
      <b/>
      <sz val="14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41" fillId="22" borderId="7" applyNumberFormat="0" applyAlignment="0" applyProtection="0"/>
    <xf numFmtId="0" fontId="42" fillId="25" borderId="4" applyNumberFormat="0" applyAlignment="0" applyProtection="0"/>
    <xf numFmtId="0" fontId="43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44" fillId="32" borderId="8" applyNumberFormat="0" applyFont="0" applyAlignment="0" applyProtection="0"/>
  </cellStyleXfs>
  <cellXfs count="32">
    <xf numFmtId="0" fontId="0" fillId="0" borderId="0" xfId="0" applyAlignment="1">
      <alignment vertical="center"/>
    </xf>
    <xf numFmtId="0" fontId="25" fillId="0" borderId="0" xfId="0" applyFont="1" applyFill="1" applyAlignment="1">
      <alignment vertical="center"/>
    </xf>
    <xf numFmtId="0" fontId="34" fillId="0" borderId="0" xfId="0" applyFont="1" applyFill="1" applyAlignment="1">
      <alignment vertical="center"/>
    </xf>
    <xf numFmtId="0" fontId="45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34" fillId="0" borderId="9" xfId="0" applyFont="1" applyFill="1" applyBorder="1" applyAlignment="1">
      <alignment horizontal="center" vertical="center"/>
    </xf>
    <xf numFmtId="176" fontId="34" fillId="0" borderId="9" xfId="0" applyNumberFormat="1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176" fontId="34" fillId="0" borderId="9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/>
    </xf>
    <xf numFmtId="176" fontId="25" fillId="0" borderId="10" xfId="0" applyNumberFormat="1" applyFont="1" applyFill="1" applyBorder="1" applyAlignment="1">
      <alignment horizontal="center" vertical="center"/>
    </xf>
    <xf numFmtId="0" fontId="25" fillId="0" borderId="9" xfId="0" applyFont="1" applyFill="1" applyBorder="1" applyAlignment="1">
      <alignment horizontal="center" vertical="center"/>
    </xf>
    <xf numFmtId="176" fontId="25" fillId="0" borderId="10" xfId="0" applyNumberFormat="1" applyFont="1" applyFill="1" applyBorder="1" applyAlignment="1">
      <alignment horizontal="center" vertical="center"/>
    </xf>
    <xf numFmtId="0" fontId="25" fillId="0" borderId="9" xfId="0" applyFont="1" applyFill="1" applyBorder="1" applyAlignment="1">
      <alignment horizontal="center" vertical="center"/>
    </xf>
    <xf numFmtId="176" fontId="25" fillId="0" borderId="9" xfId="0" applyNumberFormat="1" applyFont="1" applyFill="1" applyBorder="1" applyAlignment="1">
      <alignment horizontal="center" vertical="center"/>
    </xf>
    <xf numFmtId="176" fontId="25" fillId="0" borderId="9" xfId="0" applyNumberFormat="1" applyFont="1" applyFill="1" applyBorder="1" applyAlignment="1">
      <alignment horizontal="center" vertical="center"/>
    </xf>
    <xf numFmtId="176" fontId="25" fillId="0" borderId="10" xfId="0" applyNumberFormat="1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  <xf numFmtId="176" fontId="45" fillId="0" borderId="9" xfId="0" applyNumberFormat="1" applyFont="1" applyFill="1" applyBorder="1" applyAlignment="1">
      <alignment horizontal="center" vertical="center"/>
    </xf>
    <xf numFmtId="176" fontId="45" fillId="0" borderId="9" xfId="0" applyNumberFormat="1" applyFont="1" applyFill="1" applyBorder="1" applyAlignment="1">
      <alignment horizontal="center" vertical="center"/>
    </xf>
    <xf numFmtId="176" fontId="45" fillId="0" borderId="10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176" fontId="25" fillId="0" borderId="10" xfId="0" applyNumberFormat="1" applyFont="1" applyFill="1" applyBorder="1" applyAlignment="1">
      <alignment horizontal="center" vertical="center"/>
    </xf>
    <xf numFmtId="176" fontId="25" fillId="0" borderId="9" xfId="0" applyNumberFormat="1" applyFont="1" applyFill="1" applyBorder="1" applyAlignment="1">
      <alignment horizontal="center" vertical="center"/>
    </xf>
    <xf numFmtId="0" fontId="25" fillId="0" borderId="9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176" fontId="25" fillId="0" borderId="10" xfId="0" applyNumberFormat="1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0" fontId="48" fillId="0" borderId="0" xfId="0" applyFont="1" applyFill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72"/>
  <sheetViews>
    <sheetView tabSelected="1" zoomScaleSheetLayoutView="100" workbookViewId="0" topLeftCell="A1">
      <selection activeCell="A1" sqref="A1:G1"/>
    </sheetView>
  </sheetViews>
  <sheetFormatPr defaultColWidth="9.00390625" defaultRowHeight="14.25"/>
  <cols>
    <col min="1" max="1" width="6.00390625" style="4" customWidth="1"/>
    <col min="2" max="2" width="18.50390625" style="4" customWidth="1"/>
    <col min="3" max="3" width="15.75390625" style="4" customWidth="1"/>
    <col min="4" max="4" width="10.375" style="4" customWidth="1"/>
    <col min="5" max="5" width="6.75390625" style="5" customWidth="1"/>
    <col min="6" max="6" width="12.375" style="6" customWidth="1"/>
    <col min="7" max="7" width="11.25390625" style="6" customWidth="1"/>
    <col min="8" max="16384" width="9.00390625" style="7" customWidth="1"/>
  </cols>
  <sheetData>
    <row r="1" spans="1:7" s="1" customFormat="1" ht="43.5" customHeight="1">
      <c r="A1" s="31" t="s">
        <v>0</v>
      </c>
      <c r="B1" s="31"/>
      <c r="C1" s="31"/>
      <c r="D1" s="31"/>
      <c r="E1" s="31"/>
      <c r="F1" s="31"/>
      <c r="G1" s="31"/>
    </row>
    <row r="2" spans="1:7" s="2" customFormat="1" ht="30.75" customHeight="1">
      <c r="A2" s="8" t="s">
        <v>1</v>
      </c>
      <c r="B2" s="8" t="s">
        <v>2</v>
      </c>
      <c r="C2" s="8" t="s">
        <v>3</v>
      </c>
      <c r="D2" s="9" t="s">
        <v>4</v>
      </c>
      <c r="E2" s="10" t="s">
        <v>5</v>
      </c>
      <c r="F2" s="11" t="s">
        <v>6</v>
      </c>
      <c r="G2" s="11" t="s">
        <v>7</v>
      </c>
    </row>
    <row r="3" spans="1:7" s="1" customFormat="1" ht="22.5" customHeight="1">
      <c r="A3" s="12">
        <v>1</v>
      </c>
      <c r="B3" s="12" t="s">
        <v>8</v>
      </c>
      <c r="C3" s="12" t="str">
        <f>"202303040229"</f>
        <v>202303040229</v>
      </c>
      <c r="D3" s="13">
        <v>75.6</v>
      </c>
      <c r="E3" s="14">
        <v>1</v>
      </c>
      <c r="F3" s="15">
        <v>80.76</v>
      </c>
      <c r="G3" s="15">
        <v>77.66399999999999</v>
      </c>
    </row>
    <row r="4" spans="1:7" s="1" customFormat="1" ht="22.5" customHeight="1">
      <c r="A4" s="12">
        <v>2</v>
      </c>
      <c r="B4" s="16" t="s">
        <v>8</v>
      </c>
      <c r="C4" s="16" t="str">
        <f>"202303040222"</f>
        <v>202303040222</v>
      </c>
      <c r="D4" s="17">
        <v>71.6</v>
      </c>
      <c r="E4" s="14">
        <v>1</v>
      </c>
      <c r="F4" s="18">
        <v>75.14</v>
      </c>
      <c r="G4" s="19">
        <v>73.01599999999999</v>
      </c>
    </row>
    <row r="5" spans="1:7" s="1" customFormat="1" ht="22.5" customHeight="1">
      <c r="A5" s="12">
        <v>3</v>
      </c>
      <c r="B5" s="16" t="s">
        <v>8</v>
      </c>
      <c r="C5" s="16" t="str">
        <f>"202303040108"</f>
        <v>202303040108</v>
      </c>
      <c r="D5" s="17">
        <v>72.39999999999999</v>
      </c>
      <c r="E5" s="14">
        <v>1</v>
      </c>
      <c r="F5" s="18">
        <v>73.12</v>
      </c>
      <c r="G5" s="19">
        <v>72.68799999999999</v>
      </c>
    </row>
    <row r="6" spans="1:7" s="1" customFormat="1" ht="22.5" customHeight="1">
      <c r="A6" s="12">
        <v>4</v>
      </c>
      <c r="B6" s="16" t="s">
        <v>8</v>
      </c>
      <c r="C6" s="16" t="str">
        <f>"202303040114"</f>
        <v>202303040114</v>
      </c>
      <c r="D6" s="17">
        <v>69.39999999999999</v>
      </c>
      <c r="E6" s="14">
        <v>1</v>
      </c>
      <c r="F6" s="18">
        <v>76.42</v>
      </c>
      <c r="G6" s="19">
        <v>72.208</v>
      </c>
    </row>
    <row r="7" spans="1:7" s="1" customFormat="1" ht="22.5" customHeight="1">
      <c r="A7" s="12">
        <v>5</v>
      </c>
      <c r="B7" s="16" t="s">
        <v>8</v>
      </c>
      <c r="C7" s="16" t="str">
        <f>"202303040224"</f>
        <v>202303040224</v>
      </c>
      <c r="D7" s="17">
        <v>67.6</v>
      </c>
      <c r="E7" s="14">
        <v>1</v>
      </c>
      <c r="F7" s="18">
        <v>76.38</v>
      </c>
      <c r="G7" s="19">
        <v>71.112</v>
      </c>
    </row>
    <row r="8" spans="1:7" s="1" customFormat="1" ht="22.5" customHeight="1">
      <c r="A8" s="12">
        <v>6</v>
      </c>
      <c r="B8" s="16" t="s">
        <v>8</v>
      </c>
      <c r="C8" s="16" t="str">
        <f>"202303040110"</f>
        <v>202303040110</v>
      </c>
      <c r="D8" s="17">
        <v>64.4</v>
      </c>
      <c r="E8" s="14">
        <v>1</v>
      </c>
      <c r="F8" s="18">
        <v>80.72</v>
      </c>
      <c r="G8" s="19">
        <v>70.928</v>
      </c>
    </row>
    <row r="9" spans="1:7" s="1" customFormat="1" ht="22.5" customHeight="1">
      <c r="A9" s="12">
        <v>7</v>
      </c>
      <c r="B9" s="16" t="s">
        <v>8</v>
      </c>
      <c r="C9" s="16" t="str">
        <f>"202303040107"</f>
        <v>202303040107</v>
      </c>
      <c r="D9" s="17">
        <v>64.8</v>
      </c>
      <c r="E9" s="14">
        <v>1</v>
      </c>
      <c r="F9" s="18">
        <v>79.02</v>
      </c>
      <c r="G9" s="19">
        <v>70.488</v>
      </c>
    </row>
    <row r="10" spans="1:7" s="1" customFormat="1" ht="22.5" customHeight="1">
      <c r="A10" s="12">
        <v>8</v>
      </c>
      <c r="B10" s="16" t="s">
        <v>8</v>
      </c>
      <c r="C10" s="16" t="str">
        <f>"202303040128"</f>
        <v>202303040128</v>
      </c>
      <c r="D10" s="17">
        <v>63.2</v>
      </c>
      <c r="E10" s="14">
        <v>1</v>
      </c>
      <c r="F10" s="18">
        <v>79.52</v>
      </c>
      <c r="G10" s="19">
        <v>69.72800000000001</v>
      </c>
    </row>
    <row r="11" spans="1:7" s="1" customFormat="1" ht="22.5" customHeight="1">
      <c r="A11" s="12">
        <v>9</v>
      </c>
      <c r="B11" s="16" t="s">
        <v>8</v>
      </c>
      <c r="C11" s="16" t="str">
        <f>"202303040116"</f>
        <v>202303040116</v>
      </c>
      <c r="D11" s="17">
        <v>68.99999999999999</v>
      </c>
      <c r="E11" s="14">
        <v>1</v>
      </c>
      <c r="F11" s="18">
        <v>69.6</v>
      </c>
      <c r="G11" s="19">
        <v>69.24</v>
      </c>
    </row>
    <row r="12" spans="1:7" s="1" customFormat="1" ht="22.5" customHeight="1">
      <c r="A12" s="12">
        <v>10</v>
      </c>
      <c r="B12" s="16" t="s">
        <v>8</v>
      </c>
      <c r="C12" s="16" t="str">
        <f>"202303040113"</f>
        <v>202303040113</v>
      </c>
      <c r="D12" s="17">
        <v>64</v>
      </c>
      <c r="E12" s="14">
        <v>1</v>
      </c>
      <c r="F12" s="18">
        <v>76.6</v>
      </c>
      <c r="G12" s="19">
        <v>69.03999999999999</v>
      </c>
    </row>
    <row r="13" spans="1:7" s="1" customFormat="1" ht="22.5" customHeight="1">
      <c r="A13" s="12">
        <v>11</v>
      </c>
      <c r="B13" s="16" t="s">
        <v>8</v>
      </c>
      <c r="C13" s="16" t="str">
        <f>"202303040210"</f>
        <v>202303040210</v>
      </c>
      <c r="D13" s="17">
        <v>63.8</v>
      </c>
      <c r="E13" s="14">
        <v>1</v>
      </c>
      <c r="F13" s="18">
        <v>76.84</v>
      </c>
      <c r="G13" s="19">
        <v>69.01599999999999</v>
      </c>
    </row>
    <row r="14" spans="1:7" s="1" customFormat="1" ht="22.5" customHeight="1">
      <c r="A14" s="12">
        <v>12</v>
      </c>
      <c r="B14" s="16" t="s">
        <v>8</v>
      </c>
      <c r="C14" s="16" t="str">
        <f>"202303040117"</f>
        <v>202303040117</v>
      </c>
      <c r="D14" s="17">
        <v>61</v>
      </c>
      <c r="E14" s="14">
        <v>1</v>
      </c>
      <c r="F14" s="18">
        <v>77.16</v>
      </c>
      <c r="G14" s="19">
        <v>67.464</v>
      </c>
    </row>
    <row r="15" spans="1:7" s="1" customFormat="1" ht="22.5" customHeight="1">
      <c r="A15" s="12">
        <v>13</v>
      </c>
      <c r="B15" s="16" t="s">
        <v>8</v>
      </c>
      <c r="C15" s="16" t="str">
        <f>"202303040220"</f>
        <v>202303040220</v>
      </c>
      <c r="D15" s="17">
        <v>61.99999999999999</v>
      </c>
      <c r="E15" s="14">
        <v>1</v>
      </c>
      <c r="F15" s="18">
        <v>75.26</v>
      </c>
      <c r="G15" s="19">
        <v>67.304</v>
      </c>
    </row>
    <row r="16" spans="1:7" s="1" customFormat="1" ht="22.5" customHeight="1">
      <c r="A16" s="12">
        <v>14</v>
      </c>
      <c r="B16" s="16" t="s">
        <v>8</v>
      </c>
      <c r="C16" s="16" t="str">
        <f>"202303040125"</f>
        <v>202303040125</v>
      </c>
      <c r="D16" s="17">
        <v>60.6</v>
      </c>
      <c r="E16" s="14">
        <v>1</v>
      </c>
      <c r="F16" s="18">
        <v>76.2</v>
      </c>
      <c r="G16" s="19">
        <v>66.84</v>
      </c>
    </row>
    <row r="17" spans="1:7" s="1" customFormat="1" ht="22.5" customHeight="1">
      <c r="A17" s="12">
        <v>15</v>
      </c>
      <c r="B17" s="16" t="s">
        <v>8</v>
      </c>
      <c r="C17" s="16" t="str">
        <f>"202303040120"</f>
        <v>202303040120</v>
      </c>
      <c r="D17" s="17">
        <v>60.6</v>
      </c>
      <c r="E17" s="14">
        <v>1</v>
      </c>
      <c r="F17" s="18">
        <v>75.3</v>
      </c>
      <c r="G17" s="19">
        <v>66.48</v>
      </c>
    </row>
    <row r="18" spans="1:7" s="1" customFormat="1" ht="22.5" customHeight="1">
      <c r="A18" s="12">
        <v>16</v>
      </c>
      <c r="B18" s="16" t="s">
        <v>8</v>
      </c>
      <c r="C18" s="16" t="str">
        <f>"202303040129"</f>
        <v>202303040129</v>
      </c>
      <c r="D18" s="17">
        <v>59.4</v>
      </c>
      <c r="E18" s="14">
        <v>1</v>
      </c>
      <c r="F18" s="18">
        <v>76.78</v>
      </c>
      <c r="G18" s="19">
        <v>66.352</v>
      </c>
    </row>
    <row r="19" spans="1:7" s="1" customFormat="1" ht="22.5" customHeight="1">
      <c r="A19" s="12">
        <v>17</v>
      </c>
      <c r="B19" s="16" t="s">
        <v>8</v>
      </c>
      <c r="C19" s="16" t="str">
        <f>"202303040205"</f>
        <v>202303040205</v>
      </c>
      <c r="D19" s="17">
        <v>57</v>
      </c>
      <c r="E19" s="14">
        <v>1</v>
      </c>
      <c r="F19" s="18">
        <v>80.34</v>
      </c>
      <c r="G19" s="19">
        <v>66.336</v>
      </c>
    </row>
    <row r="20" spans="1:7" s="1" customFormat="1" ht="22.5" customHeight="1">
      <c r="A20" s="12">
        <v>18</v>
      </c>
      <c r="B20" s="16" t="s">
        <v>8</v>
      </c>
      <c r="C20" s="16" t="str">
        <f>"202303040218"</f>
        <v>202303040218</v>
      </c>
      <c r="D20" s="17">
        <v>60.599999999999994</v>
      </c>
      <c r="E20" s="14">
        <v>1</v>
      </c>
      <c r="F20" s="18">
        <v>74.6</v>
      </c>
      <c r="G20" s="19">
        <v>66.19999999999999</v>
      </c>
    </row>
    <row r="21" spans="1:7" s="1" customFormat="1" ht="22.5" customHeight="1">
      <c r="A21" s="12">
        <v>19</v>
      </c>
      <c r="B21" s="16" t="s">
        <v>8</v>
      </c>
      <c r="C21" s="16" t="str">
        <f>"202303040202"</f>
        <v>202303040202</v>
      </c>
      <c r="D21" s="17">
        <v>59.599999999999994</v>
      </c>
      <c r="E21" s="14">
        <v>1</v>
      </c>
      <c r="F21" s="18">
        <v>75.42</v>
      </c>
      <c r="G21" s="19">
        <v>65.928</v>
      </c>
    </row>
    <row r="22" spans="1:7" s="1" customFormat="1" ht="22.5" customHeight="1">
      <c r="A22" s="12">
        <v>20</v>
      </c>
      <c r="B22" s="16" t="s">
        <v>8</v>
      </c>
      <c r="C22" s="16" t="str">
        <f>"202303040123"</f>
        <v>202303040123</v>
      </c>
      <c r="D22" s="17">
        <v>59.00000000000001</v>
      </c>
      <c r="E22" s="14">
        <v>1</v>
      </c>
      <c r="F22" s="18">
        <v>76.1</v>
      </c>
      <c r="G22" s="19">
        <v>65.84</v>
      </c>
    </row>
    <row r="23" spans="1:7" s="1" customFormat="1" ht="22.5" customHeight="1">
      <c r="A23" s="12">
        <v>21</v>
      </c>
      <c r="B23" s="16" t="s">
        <v>8</v>
      </c>
      <c r="C23" s="16" t="str">
        <f>"202303040226"</f>
        <v>202303040226</v>
      </c>
      <c r="D23" s="17">
        <v>59.4</v>
      </c>
      <c r="E23" s="14">
        <v>1</v>
      </c>
      <c r="F23" s="18">
        <v>75.4</v>
      </c>
      <c r="G23" s="19">
        <v>65.80000000000001</v>
      </c>
    </row>
    <row r="24" spans="1:7" s="1" customFormat="1" ht="22.5" customHeight="1">
      <c r="A24" s="12">
        <v>22</v>
      </c>
      <c r="B24" s="16" t="s">
        <v>8</v>
      </c>
      <c r="C24" s="16" t="str">
        <f>"202303040106"</f>
        <v>202303040106</v>
      </c>
      <c r="D24" s="17">
        <v>60.8</v>
      </c>
      <c r="E24" s="14">
        <v>1</v>
      </c>
      <c r="F24" s="18">
        <v>72.72</v>
      </c>
      <c r="G24" s="19">
        <v>65.568</v>
      </c>
    </row>
    <row r="25" spans="1:7" s="1" customFormat="1" ht="22.5" customHeight="1">
      <c r="A25" s="12">
        <v>23</v>
      </c>
      <c r="B25" s="20" t="s">
        <v>8</v>
      </c>
      <c r="C25" s="20" t="str">
        <f>"202303040302"</f>
        <v>202303040302</v>
      </c>
      <c r="D25" s="21">
        <v>56.599999999999994</v>
      </c>
      <c r="E25" s="14">
        <v>1</v>
      </c>
      <c r="F25" s="22">
        <v>77.78</v>
      </c>
      <c r="G25" s="23">
        <v>65.072</v>
      </c>
    </row>
    <row r="26" spans="1:7" s="3" customFormat="1" ht="22.5" customHeight="1">
      <c r="A26" s="12">
        <v>24</v>
      </c>
      <c r="B26" s="16" t="s">
        <v>8</v>
      </c>
      <c r="C26" s="16" t="str">
        <f>"202303040213"</f>
        <v>202303040213</v>
      </c>
      <c r="D26" s="17">
        <v>57</v>
      </c>
      <c r="E26" s="14">
        <v>1</v>
      </c>
      <c r="F26" s="18">
        <v>76.14</v>
      </c>
      <c r="G26" s="19">
        <v>64.656</v>
      </c>
    </row>
    <row r="27" spans="1:7" s="3" customFormat="1" ht="22.5" customHeight="1">
      <c r="A27" s="12">
        <v>25</v>
      </c>
      <c r="B27" s="20" t="s">
        <v>8</v>
      </c>
      <c r="C27" s="20" t="str">
        <f>"202303040130"</f>
        <v>202303040130</v>
      </c>
      <c r="D27" s="21">
        <v>55.2</v>
      </c>
      <c r="E27" s="14">
        <v>1</v>
      </c>
      <c r="F27" s="22">
        <v>78.3</v>
      </c>
      <c r="G27" s="23">
        <v>64.44</v>
      </c>
    </row>
    <row r="28" spans="1:7" s="3" customFormat="1" ht="22.5" customHeight="1">
      <c r="A28" s="12">
        <v>26</v>
      </c>
      <c r="B28" s="20" t="s">
        <v>8</v>
      </c>
      <c r="C28" s="20" t="str">
        <f>"202303040216"</f>
        <v>202303040216</v>
      </c>
      <c r="D28" s="21">
        <v>54.2</v>
      </c>
      <c r="E28" s="14">
        <v>1</v>
      </c>
      <c r="F28" s="22">
        <v>73.54</v>
      </c>
      <c r="G28" s="23">
        <v>61.93600000000001</v>
      </c>
    </row>
    <row r="29" spans="1:7" s="1" customFormat="1" ht="22.5" customHeight="1">
      <c r="A29" s="12">
        <v>27</v>
      </c>
      <c r="B29" s="12" t="s">
        <v>9</v>
      </c>
      <c r="C29" s="12" t="s">
        <v>10</v>
      </c>
      <c r="D29" s="13">
        <v>55.4</v>
      </c>
      <c r="E29" s="24">
        <v>2</v>
      </c>
      <c r="F29" s="25">
        <v>73.84</v>
      </c>
      <c r="G29" s="15">
        <v>62.775999999999996</v>
      </c>
    </row>
    <row r="30" spans="1:7" s="1" customFormat="1" ht="22.5" customHeight="1">
      <c r="A30" s="12">
        <v>28</v>
      </c>
      <c r="B30" s="16" t="s">
        <v>11</v>
      </c>
      <c r="C30" s="16" t="s">
        <v>12</v>
      </c>
      <c r="D30" s="17">
        <v>57.8</v>
      </c>
      <c r="E30" s="14">
        <v>2</v>
      </c>
      <c r="F30" s="18">
        <v>79.44</v>
      </c>
      <c r="G30" s="19">
        <v>66.456</v>
      </c>
    </row>
    <row r="31" spans="1:7" s="1" customFormat="1" ht="22.5" customHeight="1">
      <c r="A31" s="12">
        <v>29</v>
      </c>
      <c r="B31" s="16" t="s">
        <v>11</v>
      </c>
      <c r="C31" s="16" t="s">
        <v>13</v>
      </c>
      <c r="D31" s="17">
        <v>60</v>
      </c>
      <c r="E31" s="14">
        <v>2</v>
      </c>
      <c r="F31" s="18">
        <v>75.4</v>
      </c>
      <c r="G31" s="19">
        <v>66.16</v>
      </c>
    </row>
    <row r="32" spans="1:7" s="1" customFormat="1" ht="22.5" customHeight="1">
      <c r="A32" s="12">
        <v>30</v>
      </c>
      <c r="B32" s="16" t="s">
        <v>14</v>
      </c>
      <c r="C32" s="16" t="s">
        <v>15</v>
      </c>
      <c r="D32" s="17">
        <v>64</v>
      </c>
      <c r="E32" s="14">
        <v>2</v>
      </c>
      <c r="F32" s="18">
        <v>76.64</v>
      </c>
      <c r="G32" s="19">
        <v>69.056</v>
      </c>
    </row>
    <row r="33" spans="1:7" s="1" customFormat="1" ht="22.5" customHeight="1">
      <c r="A33" s="12">
        <v>31</v>
      </c>
      <c r="B33" s="16" t="s">
        <v>14</v>
      </c>
      <c r="C33" s="16" t="s">
        <v>16</v>
      </c>
      <c r="D33" s="17">
        <v>57.599999999999994</v>
      </c>
      <c r="E33" s="14">
        <v>2</v>
      </c>
      <c r="F33" s="18">
        <v>79.46</v>
      </c>
      <c r="G33" s="19">
        <v>66.344</v>
      </c>
    </row>
    <row r="34" spans="1:7" s="1" customFormat="1" ht="22.5" customHeight="1">
      <c r="A34" s="12">
        <v>32</v>
      </c>
      <c r="B34" s="16" t="s">
        <v>17</v>
      </c>
      <c r="C34" s="16" t="s">
        <v>18</v>
      </c>
      <c r="D34" s="17">
        <v>74.2</v>
      </c>
      <c r="E34" s="14">
        <v>2</v>
      </c>
      <c r="F34" s="18">
        <v>76.8</v>
      </c>
      <c r="G34" s="19">
        <v>75.24000000000001</v>
      </c>
    </row>
    <row r="35" spans="1:7" s="1" customFormat="1" ht="22.5" customHeight="1">
      <c r="A35" s="12">
        <v>33</v>
      </c>
      <c r="B35" s="16" t="s">
        <v>17</v>
      </c>
      <c r="C35" s="16" t="s">
        <v>19</v>
      </c>
      <c r="D35" s="17">
        <v>68.39999999999999</v>
      </c>
      <c r="E35" s="14">
        <v>2</v>
      </c>
      <c r="F35" s="18">
        <v>74.64</v>
      </c>
      <c r="G35" s="19">
        <v>70.89599999999999</v>
      </c>
    </row>
    <row r="36" spans="1:7" s="1" customFormat="1" ht="22.5" customHeight="1">
      <c r="A36" s="12">
        <v>34</v>
      </c>
      <c r="B36" s="16" t="s">
        <v>17</v>
      </c>
      <c r="C36" s="16" t="s">
        <v>20</v>
      </c>
      <c r="D36" s="17">
        <v>65.2</v>
      </c>
      <c r="E36" s="14">
        <v>2</v>
      </c>
      <c r="F36" s="18">
        <v>78.2</v>
      </c>
      <c r="G36" s="19">
        <v>70.4</v>
      </c>
    </row>
    <row r="37" spans="1:7" s="1" customFormat="1" ht="22.5" customHeight="1">
      <c r="A37" s="12">
        <v>35</v>
      </c>
      <c r="B37" s="16" t="s">
        <v>17</v>
      </c>
      <c r="C37" s="16" t="s">
        <v>21</v>
      </c>
      <c r="D37" s="17">
        <v>63</v>
      </c>
      <c r="E37" s="14">
        <v>2</v>
      </c>
      <c r="F37" s="18">
        <v>79.2</v>
      </c>
      <c r="G37" s="19">
        <v>69.48</v>
      </c>
    </row>
    <row r="38" spans="1:7" s="1" customFormat="1" ht="22.5" customHeight="1">
      <c r="A38" s="12">
        <v>36</v>
      </c>
      <c r="B38" s="16" t="s">
        <v>17</v>
      </c>
      <c r="C38" s="16" t="s">
        <v>22</v>
      </c>
      <c r="D38" s="17">
        <v>60</v>
      </c>
      <c r="E38" s="14">
        <v>2</v>
      </c>
      <c r="F38" s="18">
        <v>72.9</v>
      </c>
      <c r="G38" s="19">
        <v>65.16</v>
      </c>
    </row>
    <row r="39" spans="1:7" s="1" customFormat="1" ht="22.5" customHeight="1">
      <c r="A39" s="12">
        <v>37</v>
      </c>
      <c r="B39" s="16" t="s">
        <v>17</v>
      </c>
      <c r="C39" s="16" t="s">
        <v>23</v>
      </c>
      <c r="D39" s="17">
        <v>58.6</v>
      </c>
      <c r="E39" s="14">
        <v>2</v>
      </c>
      <c r="F39" s="18">
        <v>74.26</v>
      </c>
      <c r="G39" s="19">
        <v>64.864</v>
      </c>
    </row>
    <row r="40" spans="1:7" s="1" customFormat="1" ht="22.5" customHeight="1">
      <c r="A40" s="12">
        <v>38</v>
      </c>
      <c r="B40" s="16" t="s">
        <v>17</v>
      </c>
      <c r="C40" s="16" t="s">
        <v>24</v>
      </c>
      <c r="D40" s="17">
        <v>56.599999999999994</v>
      </c>
      <c r="E40" s="14">
        <v>2</v>
      </c>
      <c r="F40" s="18">
        <v>75.44</v>
      </c>
      <c r="G40" s="19">
        <v>64.136</v>
      </c>
    </row>
    <row r="41" spans="1:7" s="1" customFormat="1" ht="22.5" customHeight="1">
      <c r="A41" s="12">
        <v>39</v>
      </c>
      <c r="B41" s="16" t="s">
        <v>17</v>
      </c>
      <c r="C41" s="16" t="s">
        <v>25</v>
      </c>
      <c r="D41" s="17">
        <v>53.4</v>
      </c>
      <c r="E41" s="14">
        <v>2</v>
      </c>
      <c r="F41" s="18">
        <v>76.56</v>
      </c>
      <c r="G41" s="19">
        <v>62.664</v>
      </c>
    </row>
    <row r="42" spans="1:7" s="1" customFormat="1" ht="22.5" customHeight="1">
      <c r="A42" s="12">
        <v>40</v>
      </c>
      <c r="B42" s="16" t="s">
        <v>17</v>
      </c>
      <c r="C42" s="16" t="s">
        <v>26</v>
      </c>
      <c r="D42" s="17">
        <v>50.4</v>
      </c>
      <c r="E42" s="14">
        <v>2</v>
      </c>
      <c r="F42" s="18">
        <v>73.56</v>
      </c>
      <c r="G42" s="19">
        <v>59.664</v>
      </c>
    </row>
    <row r="43" spans="1:7" s="1" customFormat="1" ht="22.5" customHeight="1">
      <c r="A43" s="12">
        <v>41</v>
      </c>
      <c r="B43" s="16" t="s">
        <v>17</v>
      </c>
      <c r="C43" s="16" t="s">
        <v>27</v>
      </c>
      <c r="D43" s="17">
        <v>64</v>
      </c>
      <c r="E43" s="14">
        <v>2</v>
      </c>
      <c r="F43" s="14" t="s">
        <v>28</v>
      </c>
      <c r="G43" s="19">
        <v>38.4</v>
      </c>
    </row>
    <row r="44" spans="1:7" s="1" customFormat="1" ht="22.5" customHeight="1">
      <c r="A44" s="12">
        <v>42</v>
      </c>
      <c r="B44" s="16" t="s">
        <v>17</v>
      </c>
      <c r="C44" s="16" t="s">
        <v>29</v>
      </c>
      <c r="D44" s="17">
        <v>53.2</v>
      </c>
      <c r="E44" s="14">
        <v>2</v>
      </c>
      <c r="F44" s="14" t="s">
        <v>28</v>
      </c>
      <c r="G44" s="19">
        <v>31.92</v>
      </c>
    </row>
    <row r="45" spans="1:7" s="1" customFormat="1" ht="22.5" customHeight="1">
      <c r="A45" s="12">
        <v>43</v>
      </c>
      <c r="B45" s="16" t="s">
        <v>30</v>
      </c>
      <c r="C45" s="16" t="s">
        <v>31</v>
      </c>
      <c r="D45" s="17">
        <v>69.6</v>
      </c>
      <c r="E45" s="14">
        <v>2</v>
      </c>
      <c r="F45" s="18">
        <v>75.5</v>
      </c>
      <c r="G45" s="19">
        <v>71.96000000000001</v>
      </c>
    </row>
    <row r="46" spans="1:7" s="1" customFormat="1" ht="22.5" customHeight="1">
      <c r="A46" s="12">
        <v>44</v>
      </c>
      <c r="B46" s="16" t="s">
        <v>30</v>
      </c>
      <c r="C46" s="16" t="s">
        <v>32</v>
      </c>
      <c r="D46" s="17">
        <v>63</v>
      </c>
      <c r="E46" s="14">
        <v>2</v>
      </c>
      <c r="F46" s="18">
        <v>72.6</v>
      </c>
      <c r="G46" s="19">
        <v>66.84</v>
      </c>
    </row>
    <row r="47" spans="1:7" s="1" customFormat="1" ht="22.5" customHeight="1">
      <c r="A47" s="12">
        <v>45</v>
      </c>
      <c r="B47" s="16" t="s">
        <v>33</v>
      </c>
      <c r="C47" s="16" t="s">
        <v>34</v>
      </c>
      <c r="D47" s="17">
        <v>65.6</v>
      </c>
      <c r="E47" s="14">
        <v>3</v>
      </c>
      <c r="F47" s="26">
        <v>70.92</v>
      </c>
      <c r="G47" s="19">
        <v>67.728</v>
      </c>
    </row>
    <row r="48" spans="1:7" s="1" customFormat="1" ht="22.5" customHeight="1">
      <c r="A48" s="12">
        <v>46</v>
      </c>
      <c r="B48" s="16" t="s">
        <v>33</v>
      </c>
      <c r="C48" s="16" t="s">
        <v>35</v>
      </c>
      <c r="D48" s="17">
        <v>52.2</v>
      </c>
      <c r="E48" s="14">
        <v>3</v>
      </c>
      <c r="F48" s="18">
        <v>76.32</v>
      </c>
      <c r="G48" s="19">
        <v>61.848</v>
      </c>
    </row>
    <row r="49" spans="1:7" s="1" customFormat="1" ht="22.5" customHeight="1">
      <c r="A49" s="12">
        <v>47</v>
      </c>
      <c r="B49" s="16" t="s">
        <v>36</v>
      </c>
      <c r="C49" s="16" t="s">
        <v>37</v>
      </c>
      <c r="D49" s="17">
        <v>73.2</v>
      </c>
      <c r="E49" s="14">
        <v>3</v>
      </c>
      <c r="F49" s="18">
        <v>81.54</v>
      </c>
      <c r="G49" s="19">
        <v>76.536</v>
      </c>
    </row>
    <row r="50" spans="1:7" s="1" customFormat="1" ht="22.5" customHeight="1">
      <c r="A50" s="12">
        <v>48</v>
      </c>
      <c r="B50" s="16" t="s">
        <v>36</v>
      </c>
      <c r="C50" s="16" t="s">
        <v>38</v>
      </c>
      <c r="D50" s="17">
        <v>63.6</v>
      </c>
      <c r="E50" s="14">
        <v>3</v>
      </c>
      <c r="F50" s="18">
        <v>78.2</v>
      </c>
      <c r="G50" s="19">
        <v>69.44</v>
      </c>
    </row>
    <row r="51" spans="1:7" s="1" customFormat="1" ht="22.5" customHeight="1">
      <c r="A51" s="12">
        <v>49</v>
      </c>
      <c r="B51" s="16" t="s">
        <v>36</v>
      </c>
      <c r="C51" s="16" t="s">
        <v>39</v>
      </c>
      <c r="D51" s="17">
        <v>58</v>
      </c>
      <c r="E51" s="14">
        <v>3</v>
      </c>
      <c r="F51" s="18">
        <v>74.86</v>
      </c>
      <c r="G51" s="19">
        <v>64.744</v>
      </c>
    </row>
    <row r="52" spans="1:7" s="1" customFormat="1" ht="22.5" customHeight="1">
      <c r="A52" s="12">
        <v>50</v>
      </c>
      <c r="B52" s="16" t="s">
        <v>40</v>
      </c>
      <c r="C52" s="16" t="s">
        <v>41</v>
      </c>
      <c r="D52" s="17">
        <v>58.6</v>
      </c>
      <c r="E52" s="14">
        <v>3</v>
      </c>
      <c r="F52" s="18">
        <v>81.92</v>
      </c>
      <c r="G52" s="19">
        <v>67.928</v>
      </c>
    </row>
    <row r="53" spans="1:7" s="1" customFormat="1" ht="22.5" customHeight="1">
      <c r="A53" s="12">
        <v>51</v>
      </c>
      <c r="B53" s="16" t="s">
        <v>40</v>
      </c>
      <c r="C53" s="16" t="s">
        <v>42</v>
      </c>
      <c r="D53" s="17">
        <v>64</v>
      </c>
      <c r="E53" s="14">
        <v>3</v>
      </c>
      <c r="F53" s="14" t="s">
        <v>28</v>
      </c>
      <c r="G53" s="19">
        <v>38.4</v>
      </c>
    </row>
    <row r="54" spans="1:7" s="1" customFormat="1" ht="22.5" customHeight="1">
      <c r="A54" s="12">
        <v>52</v>
      </c>
      <c r="B54" s="16" t="s">
        <v>43</v>
      </c>
      <c r="C54" s="16" t="s">
        <v>44</v>
      </c>
      <c r="D54" s="17">
        <v>71.39999999999999</v>
      </c>
      <c r="E54" s="14">
        <v>3</v>
      </c>
      <c r="F54" s="18">
        <v>76.8</v>
      </c>
      <c r="G54" s="19">
        <v>73.56</v>
      </c>
    </row>
    <row r="55" spans="1:7" s="1" customFormat="1" ht="22.5" customHeight="1">
      <c r="A55" s="12">
        <v>53</v>
      </c>
      <c r="B55" s="12" t="s">
        <v>43</v>
      </c>
      <c r="C55" s="12" t="s">
        <v>45</v>
      </c>
      <c r="D55" s="13">
        <v>58.4</v>
      </c>
      <c r="E55" s="14">
        <v>3</v>
      </c>
      <c r="F55" s="25">
        <v>77.86</v>
      </c>
      <c r="G55" s="15">
        <v>66.184</v>
      </c>
    </row>
    <row r="56" spans="1:7" s="1" customFormat="1" ht="22.5" customHeight="1">
      <c r="A56" s="12">
        <v>54</v>
      </c>
      <c r="B56" s="16" t="s">
        <v>43</v>
      </c>
      <c r="C56" s="16" t="s">
        <v>46</v>
      </c>
      <c r="D56" s="17">
        <v>53.8</v>
      </c>
      <c r="E56" s="14">
        <v>3</v>
      </c>
      <c r="F56" s="18">
        <v>78.02</v>
      </c>
      <c r="G56" s="19">
        <v>63.48799999999999</v>
      </c>
    </row>
    <row r="57" spans="1:7" s="1" customFormat="1" ht="22.5" customHeight="1">
      <c r="A57" s="12">
        <v>55</v>
      </c>
      <c r="B57" s="16" t="s">
        <v>47</v>
      </c>
      <c r="C57" s="16" t="s">
        <v>48</v>
      </c>
      <c r="D57" s="17">
        <v>57.2</v>
      </c>
      <c r="E57" s="14">
        <v>3</v>
      </c>
      <c r="F57" s="18">
        <v>76.4</v>
      </c>
      <c r="G57" s="19">
        <v>64.88</v>
      </c>
    </row>
    <row r="58" spans="1:7" s="1" customFormat="1" ht="22.5" customHeight="1">
      <c r="A58" s="12">
        <v>56</v>
      </c>
      <c r="B58" s="16" t="s">
        <v>47</v>
      </c>
      <c r="C58" s="16" t="s">
        <v>49</v>
      </c>
      <c r="D58" s="17">
        <v>52</v>
      </c>
      <c r="E58" s="14">
        <v>3</v>
      </c>
      <c r="F58" s="18">
        <v>74.84</v>
      </c>
      <c r="G58" s="19">
        <v>61.136</v>
      </c>
    </row>
    <row r="59" spans="1:7" s="1" customFormat="1" ht="22.5" customHeight="1">
      <c r="A59" s="12">
        <v>57</v>
      </c>
      <c r="B59" s="16" t="s">
        <v>50</v>
      </c>
      <c r="C59" s="16" t="s">
        <v>51</v>
      </c>
      <c r="D59" s="17">
        <v>63.599999999999994</v>
      </c>
      <c r="E59" s="14">
        <v>3</v>
      </c>
      <c r="F59" s="18">
        <v>80.48</v>
      </c>
      <c r="G59" s="19">
        <v>70.352</v>
      </c>
    </row>
    <row r="60" spans="1:7" s="1" customFormat="1" ht="22.5" customHeight="1">
      <c r="A60" s="12">
        <v>58</v>
      </c>
      <c r="B60" s="16" t="s">
        <v>50</v>
      </c>
      <c r="C60" s="16" t="s">
        <v>52</v>
      </c>
      <c r="D60" s="17">
        <v>61.8</v>
      </c>
      <c r="E60" s="14">
        <v>3</v>
      </c>
      <c r="F60" s="18">
        <v>77.5</v>
      </c>
      <c r="G60" s="19">
        <v>68.08</v>
      </c>
    </row>
    <row r="61" spans="1:7" s="1" customFormat="1" ht="22.5" customHeight="1">
      <c r="A61" s="12">
        <v>59</v>
      </c>
      <c r="B61" s="16" t="s">
        <v>53</v>
      </c>
      <c r="C61" s="16" t="s">
        <v>54</v>
      </c>
      <c r="D61" s="17">
        <v>83</v>
      </c>
      <c r="E61" s="14">
        <v>2</v>
      </c>
      <c r="F61" s="18">
        <v>79.46</v>
      </c>
      <c r="G61" s="19">
        <v>81.584</v>
      </c>
    </row>
    <row r="62" spans="1:7" s="1" customFormat="1" ht="22.5" customHeight="1">
      <c r="A62" s="12">
        <v>60</v>
      </c>
      <c r="B62" s="16" t="s">
        <v>53</v>
      </c>
      <c r="C62" s="16" t="s">
        <v>55</v>
      </c>
      <c r="D62" s="17">
        <v>68</v>
      </c>
      <c r="E62" s="14">
        <v>2</v>
      </c>
      <c r="F62" s="18">
        <v>83.6</v>
      </c>
      <c r="G62" s="19">
        <v>74.24</v>
      </c>
    </row>
    <row r="63" spans="1:7" s="1" customFormat="1" ht="22.5" customHeight="1">
      <c r="A63" s="12">
        <v>61</v>
      </c>
      <c r="B63" s="16" t="s">
        <v>56</v>
      </c>
      <c r="C63" s="16" t="s">
        <v>57</v>
      </c>
      <c r="D63" s="17">
        <v>68.6</v>
      </c>
      <c r="E63" s="27">
        <v>2</v>
      </c>
      <c r="F63" s="26">
        <v>77.9</v>
      </c>
      <c r="G63" s="19">
        <v>72.32</v>
      </c>
    </row>
    <row r="64" spans="1:7" s="1" customFormat="1" ht="22.5" customHeight="1">
      <c r="A64" s="12">
        <v>62</v>
      </c>
      <c r="B64" s="16" t="s">
        <v>58</v>
      </c>
      <c r="C64" s="16" t="s">
        <v>59</v>
      </c>
      <c r="D64" s="17">
        <v>81</v>
      </c>
      <c r="E64" s="14">
        <v>3</v>
      </c>
      <c r="F64" s="18">
        <v>78.12</v>
      </c>
      <c r="G64" s="19">
        <v>79.84800000000001</v>
      </c>
    </row>
    <row r="65" spans="1:7" s="1" customFormat="1" ht="22.5" customHeight="1">
      <c r="A65" s="12">
        <v>63</v>
      </c>
      <c r="B65" s="16" t="s">
        <v>58</v>
      </c>
      <c r="C65" s="16" t="s">
        <v>60</v>
      </c>
      <c r="D65" s="17">
        <v>82</v>
      </c>
      <c r="E65" s="14">
        <v>3</v>
      </c>
      <c r="F65" s="18">
        <v>75.28</v>
      </c>
      <c r="G65" s="19">
        <v>79.312</v>
      </c>
    </row>
    <row r="66" spans="1:7" s="1" customFormat="1" ht="22.5" customHeight="1">
      <c r="A66" s="12">
        <v>64</v>
      </c>
      <c r="B66" s="16" t="s">
        <v>58</v>
      </c>
      <c r="C66" s="16" t="s">
        <v>61</v>
      </c>
      <c r="D66" s="17">
        <v>77.5</v>
      </c>
      <c r="E66" s="14">
        <v>3</v>
      </c>
      <c r="F66" s="18">
        <v>75.58</v>
      </c>
      <c r="G66" s="19">
        <v>76.732</v>
      </c>
    </row>
    <row r="67" spans="1:7" s="1" customFormat="1" ht="22.5" customHeight="1">
      <c r="A67" s="12">
        <v>65</v>
      </c>
      <c r="B67" s="16" t="s">
        <v>62</v>
      </c>
      <c r="C67" s="16" t="s">
        <v>63</v>
      </c>
      <c r="D67" s="17">
        <v>62.4</v>
      </c>
      <c r="E67" s="14">
        <v>3</v>
      </c>
      <c r="F67" s="18">
        <v>77.76</v>
      </c>
      <c r="G67" s="19">
        <v>68.544</v>
      </c>
    </row>
    <row r="68" spans="1:7" s="1" customFormat="1" ht="22.5" customHeight="1">
      <c r="A68" s="12">
        <v>66</v>
      </c>
      <c r="B68" s="16" t="s">
        <v>62</v>
      </c>
      <c r="C68" s="16" t="s">
        <v>64</v>
      </c>
      <c r="D68" s="17">
        <v>60.6</v>
      </c>
      <c r="E68" s="14">
        <v>3</v>
      </c>
      <c r="F68" s="18">
        <v>76.2</v>
      </c>
      <c r="G68" s="19">
        <v>66.84</v>
      </c>
    </row>
    <row r="69" spans="1:7" s="1" customFormat="1" ht="22.5" customHeight="1">
      <c r="A69" s="12">
        <v>67</v>
      </c>
      <c r="B69" s="16" t="s">
        <v>62</v>
      </c>
      <c r="C69" s="16" t="s">
        <v>65</v>
      </c>
      <c r="D69" s="17">
        <v>61</v>
      </c>
      <c r="E69" s="14">
        <v>3</v>
      </c>
      <c r="F69" s="18">
        <v>75.28</v>
      </c>
      <c r="G69" s="19">
        <v>66.712</v>
      </c>
    </row>
    <row r="70" spans="1:7" s="1" customFormat="1" ht="22.5" customHeight="1">
      <c r="A70" s="12">
        <v>68</v>
      </c>
      <c r="B70" s="16" t="s">
        <v>66</v>
      </c>
      <c r="C70" s="16" t="s">
        <v>67</v>
      </c>
      <c r="D70" s="17">
        <v>65.19999999999999</v>
      </c>
      <c r="E70" s="14">
        <v>3</v>
      </c>
      <c r="F70" s="18">
        <v>75.96</v>
      </c>
      <c r="G70" s="19">
        <v>69.50399999999999</v>
      </c>
    </row>
    <row r="71" spans="1:7" s="1" customFormat="1" ht="22.5" customHeight="1">
      <c r="A71" s="12">
        <v>69</v>
      </c>
      <c r="B71" s="16" t="s">
        <v>66</v>
      </c>
      <c r="C71" s="16" t="s">
        <v>68</v>
      </c>
      <c r="D71" s="17">
        <v>60.6</v>
      </c>
      <c r="E71" s="14">
        <v>3</v>
      </c>
      <c r="F71" s="18">
        <v>77.86</v>
      </c>
      <c r="G71" s="19">
        <v>67.504</v>
      </c>
    </row>
    <row r="72" spans="1:7" s="1" customFormat="1" ht="22.5" customHeight="1">
      <c r="A72" s="12">
        <v>70</v>
      </c>
      <c r="B72" s="16" t="s">
        <v>66</v>
      </c>
      <c r="C72" s="16" t="s">
        <v>69</v>
      </c>
      <c r="D72" s="17">
        <v>58.2</v>
      </c>
      <c r="E72" s="14">
        <v>3</v>
      </c>
      <c r="F72" s="18">
        <v>77.4</v>
      </c>
      <c r="G72" s="19">
        <v>65.88000000000001</v>
      </c>
    </row>
    <row r="73" spans="1:7" s="1" customFormat="1" ht="22.5" customHeight="1">
      <c r="A73" s="12">
        <v>71</v>
      </c>
      <c r="B73" s="16" t="s">
        <v>70</v>
      </c>
      <c r="C73" s="16" t="s">
        <v>71</v>
      </c>
      <c r="D73" s="17">
        <v>76</v>
      </c>
      <c r="E73" s="28">
        <v>7</v>
      </c>
      <c r="F73" s="26">
        <v>79.28317163024049</v>
      </c>
      <c r="G73" s="29">
        <v>77.3132686520962</v>
      </c>
    </row>
    <row r="74" spans="1:7" s="1" customFormat="1" ht="22.5" customHeight="1">
      <c r="A74" s="12">
        <v>72</v>
      </c>
      <c r="B74" s="16" t="s">
        <v>70</v>
      </c>
      <c r="C74" s="16" t="s">
        <v>72</v>
      </c>
      <c r="D74" s="17">
        <v>71</v>
      </c>
      <c r="E74" s="28">
        <v>7</v>
      </c>
      <c r="F74" s="18">
        <v>86.33978900047131</v>
      </c>
      <c r="G74" s="19">
        <v>77.13591560018853</v>
      </c>
    </row>
    <row r="75" spans="1:7" s="1" customFormat="1" ht="22.5" customHeight="1">
      <c r="A75" s="12">
        <v>73</v>
      </c>
      <c r="B75" s="16" t="s">
        <v>70</v>
      </c>
      <c r="C75" s="16" t="s">
        <v>73</v>
      </c>
      <c r="D75" s="17">
        <v>72</v>
      </c>
      <c r="E75" s="28">
        <v>6</v>
      </c>
      <c r="F75" s="18">
        <v>79.62364236550988</v>
      </c>
      <c r="G75" s="19">
        <v>75.04945694620395</v>
      </c>
    </row>
    <row r="76" spans="1:7" s="1" customFormat="1" ht="22.5" customHeight="1">
      <c r="A76" s="12">
        <v>74</v>
      </c>
      <c r="B76" s="16" t="s">
        <v>70</v>
      </c>
      <c r="C76" s="16" t="s">
        <v>74</v>
      </c>
      <c r="D76" s="17">
        <v>73</v>
      </c>
      <c r="E76" s="28">
        <v>6</v>
      </c>
      <c r="F76" s="18">
        <v>75.5596393323404</v>
      </c>
      <c r="G76" s="19">
        <v>74.02385573293616</v>
      </c>
    </row>
    <row r="77" spans="1:7" s="1" customFormat="1" ht="22.5" customHeight="1">
      <c r="A77" s="12">
        <v>75</v>
      </c>
      <c r="B77" s="16" t="s">
        <v>70</v>
      </c>
      <c r="C77" s="16" t="s">
        <v>75</v>
      </c>
      <c r="D77" s="17">
        <v>71.5</v>
      </c>
      <c r="E77" s="28">
        <v>6</v>
      </c>
      <c r="F77" s="18">
        <v>75.50185729869345</v>
      </c>
      <c r="G77" s="19">
        <v>73.10074291947738</v>
      </c>
    </row>
    <row r="78" spans="1:7" s="1" customFormat="1" ht="22.5" customHeight="1">
      <c r="A78" s="12">
        <v>76</v>
      </c>
      <c r="B78" s="16" t="s">
        <v>70</v>
      </c>
      <c r="C78" s="16" t="s">
        <v>76</v>
      </c>
      <c r="D78" s="17">
        <v>70</v>
      </c>
      <c r="E78" s="28">
        <v>6</v>
      </c>
      <c r="F78" s="18">
        <v>76.67675864951495</v>
      </c>
      <c r="G78" s="19">
        <v>72.67070345980598</v>
      </c>
    </row>
    <row r="79" spans="1:7" s="1" customFormat="1" ht="22.5" customHeight="1">
      <c r="A79" s="12">
        <v>77</v>
      </c>
      <c r="B79" s="16" t="s">
        <v>70</v>
      </c>
      <c r="C79" s="16" t="s">
        <v>77</v>
      </c>
      <c r="D79" s="17">
        <v>68.5</v>
      </c>
      <c r="E79" s="28">
        <v>7</v>
      </c>
      <c r="F79" s="18">
        <v>76.58505322397575</v>
      </c>
      <c r="G79" s="19">
        <v>71.7340212895903</v>
      </c>
    </row>
    <row r="80" spans="1:7" s="1" customFormat="1" ht="22.5" customHeight="1">
      <c r="A80" s="12">
        <v>78</v>
      </c>
      <c r="B80" s="16" t="s">
        <v>70</v>
      </c>
      <c r="C80" s="16" t="s">
        <v>78</v>
      </c>
      <c r="D80" s="17">
        <v>67.5</v>
      </c>
      <c r="E80" s="28">
        <v>7</v>
      </c>
      <c r="F80" s="18">
        <v>77.6227910725391</v>
      </c>
      <c r="G80" s="19">
        <v>71.54911642901564</v>
      </c>
    </row>
    <row r="81" spans="1:7" s="1" customFormat="1" ht="22.5" customHeight="1">
      <c r="A81" s="12">
        <v>79</v>
      </c>
      <c r="B81" s="12" t="s">
        <v>70</v>
      </c>
      <c r="C81" s="12" t="s">
        <v>79</v>
      </c>
      <c r="D81" s="13">
        <v>68</v>
      </c>
      <c r="E81" s="28">
        <v>7</v>
      </c>
      <c r="F81" s="25">
        <v>76.79260079368842</v>
      </c>
      <c r="G81" s="25">
        <v>71.51704031747536</v>
      </c>
    </row>
    <row r="82" spans="1:7" s="1" customFormat="1" ht="22.5" customHeight="1">
      <c r="A82" s="12">
        <v>80</v>
      </c>
      <c r="B82" s="16" t="s">
        <v>70</v>
      </c>
      <c r="C82" s="16" t="s">
        <v>80</v>
      </c>
      <c r="D82" s="17">
        <v>69</v>
      </c>
      <c r="E82" s="28">
        <v>7</v>
      </c>
      <c r="F82" s="18">
        <v>73.67938724799835</v>
      </c>
      <c r="G82" s="19">
        <v>70.87175489919935</v>
      </c>
    </row>
    <row r="83" spans="1:7" s="1" customFormat="1" ht="22.5" customHeight="1">
      <c r="A83" s="12">
        <v>81</v>
      </c>
      <c r="B83" s="16" t="s">
        <v>70</v>
      </c>
      <c r="C83" s="16" t="s">
        <v>81</v>
      </c>
      <c r="D83" s="17">
        <v>67</v>
      </c>
      <c r="E83" s="28">
        <v>6</v>
      </c>
      <c r="F83" s="18">
        <v>76.09893831304535</v>
      </c>
      <c r="G83" s="19">
        <v>70.63957532521815</v>
      </c>
    </row>
    <row r="84" spans="1:7" s="1" customFormat="1" ht="22.5" customHeight="1">
      <c r="A84" s="12">
        <v>82</v>
      </c>
      <c r="B84" s="16" t="s">
        <v>70</v>
      </c>
      <c r="C84" s="16" t="s">
        <v>82</v>
      </c>
      <c r="D84" s="17">
        <v>64</v>
      </c>
      <c r="E84" s="28">
        <v>7</v>
      </c>
      <c r="F84" s="18">
        <v>78.86807649081514</v>
      </c>
      <c r="G84" s="19">
        <v>69.94723059632605</v>
      </c>
    </row>
    <row r="85" spans="1:7" s="1" customFormat="1" ht="22.5" customHeight="1">
      <c r="A85" s="12">
        <v>83</v>
      </c>
      <c r="B85" s="16" t="s">
        <v>70</v>
      </c>
      <c r="C85" s="16" t="s">
        <v>83</v>
      </c>
      <c r="D85" s="17">
        <v>65.5</v>
      </c>
      <c r="E85" s="28">
        <v>7</v>
      </c>
      <c r="F85" s="18">
        <v>76.37750565426308</v>
      </c>
      <c r="G85" s="19">
        <v>69.85100226170523</v>
      </c>
    </row>
    <row r="86" spans="1:7" s="1" customFormat="1" ht="22.5" customHeight="1">
      <c r="A86" s="12">
        <v>84</v>
      </c>
      <c r="B86" s="16" t="s">
        <v>70</v>
      </c>
      <c r="C86" s="16" t="s">
        <v>84</v>
      </c>
      <c r="D86" s="17">
        <v>65.5</v>
      </c>
      <c r="E86" s="28">
        <v>6</v>
      </c>
      <c r="F86" s="18">
        <v>76.27228441398624</v>
      </c>
      <c r="G86" s="19">
        <v>69.8089137655945</v>
      </c>
    </row>
    <row r="87" spans="1:7" s="1" customFormat="1" ht="22.5" customHeight="1">
      <c r="A87" s="12">
        <v>85</v>
      </c>
      <c r="B87" s="16" t="s">
        <v>70</v>
      </c>
      <c r="C87" s="16" t="s">
        <v>85</v>
      </c>
      <c r="D87" s="17">
        <v>66</v>
      </c>
      <c r="E87" s="28">
        <v>6</v>
      </c>
      <c r="F87" s="18">
        <v>75.23220780834097</v>
      </c>
      <c r="G87" s="19">
        <v>69.6928831233364</v>
      </c>
    </row>
    <row r="88" spans="1:7" s="1" customFormat="1" ht="22.5" customHeight="1">
      <c r="A88" s="12">
        <v>86</v>
      </c>
      <c r="B88" s="16" t="s">
        <v>70</v>
      </c>
      <c r="C88" s="16" t="s">
        <v>86</v>
      </c>
      <c r="D88" s="17">
        <v>68.5</v>
      </c>
      <c r="E88" s="28">
        <v>6</v>
      </c>
      <c r="F88" s="18">
        <v>70.53260240505494</v>
      </c>
      <c r="G88" s="19">
        <v>69.31304096202197</v>
      </c>
    </row>
    <row r="89" spans="1:7" s="1" customFormat="1" ht="22.5" customHeight="1">
      <c r="A89" s="12">
        <v>87</v>
      </c>
      <c r="B89" s="16" t="s">
        <v>70</v>
      </c>
      <c r="C89" s="16" t="s">
        <v>87</v>
      </c>
      <c r="D89" s="17">
        <v>65</v>
      </c>
      <c r="E89" s="28">
        <v>6</v>
      </c>
      <c r="F89" s="18">
        <v>74.92403696222385</v>
      </c>
      <c r="G89" s="19">
        <v>68.96961478488954</v>
      </c>
    </row>
    <row r="90" spans="1:7" s="1" customFormat="1" ht="22.5" customHeight="1">
      <c r="A90" s="12">
        <v>88</v>
      </c>
      <c r="B90" s="16" t="s">
        <v>70</v>
      </c>
      <c r="C90" s="16" t="s">
        <v>88</v>
      </c>
      <c r="D90" s="17">
        <v>68.5</v>
      </c>
      <c r="E90" s="28">
        <v>7</v>
      </c>
      <c r="F90" s="18">
        <v>67.24541258690553</v>
      </c>
      <c r="G90" s="19">
        <v>67.99816503476222</v>
      </c>
    </row>
    <row r="91" spans="1:7" s="1" customFormat="1" ht="22.5" customHeight="1">
      <c r="A91" s="12">
        <v>89</v>
      </c>
      <c r="B91" s="16" t="s">
        <v>70</v>
      </c>
      <c r="C91" s="16" t="s">
        <v>89</v>
      </c>
      <c r="D91" s="17">
        <v>62</v>
      </c>
      <c r="E91" s="28">
        <v>6</v>
      </c>
      <c r="F91" s="18">
        <v>76.56119458222103</v>
      </c>
      <c r="G91" s="19">
        <v>67.82447783288842</v>
      </c>
    </row>
    <row r="92" spans="1:7" s="1" customFormat="1" ht="22.5" customHeight="1">
      <c r="A92" s="12">
        <v>90</v>
      </c>
      <c r="B92" s="16" t="s">
        <v>70</v>
      </c>
      <c r="C92" s="16" t="s">
        <v>90</v>
      </c>
      <c r="D92" s="17">
        <v>68</v>
      </c>
      <c r="E92" s="28">
        <v>7</v>
      </c>
      <c r="F92" s="18">
        <v>66.41522230805485</v>
      </c>
      <c r="G92" s="19">
        <v>67.36608892322194</v>
      </c>
    </row>
    <row r="93" spans="1:7" s="1" customFormat="1" ht="22.5" customHeight="1">
      <c r="A93" s="12">
        <v>91</v>
      </c>
      <c r="B93" s="16" t="s">
        <v>70</v>
      </c>
      <c r="C93" s="16" t="s">
        <v>91</v>
      </c>
      <c r="D93" s="17">
        <v>61</v>
      </c>
      <c r="E93" s="28">
        <v>7</v>
      </c>
      <c r="F93" s="18">
        <v>76.58505322397575</v>
      </c>
      <c r="G93" s="19">
        <v>67.2340212895903</v>
      </c>
    </row>
    <row r="94" spans="1:7" s="1" customFormat="1" ht="22.5" customHeight="1">
      <c r="A94" s="12">
        <v>92</v>
      </c>
      <c r="B94" s="16" t="s">
        <v>70</v>
      </c>
      <c r="C94" s="16" t="s">
        <v>92</v>
      </c>
      <c r="D94" s="17">
        <v>63.5</v>
      </c>
      <c r="E94" s="28">
        <v>7</v>
      </c>
      <c r="F94" s="18">
        <v>72.43410182972232</v>
      </c>
      <c r="G94" s="19">
        <v>67.07364073188893</v>
      </c>
    </row>
    <row r="95" spans="1:7" s="1" customFormat="1" ht="22.5" customHeight="1">
      <c r="A95" s="12">
        <v>93</v>
      </c>
      <c r="B95" s="16" t="s">
        <v>70</v>
      </c>
      <c r="C95" s="16" t="s">
        <v>93</v>
      </c>
      <c r="D95" s="17">
        <v>63</v>
      </c>
      <c r="E95" s="28">
        <v>6</v>
      </c>
      <c r="F95" s="18">
        <v>72.97870849610956</v>
      </c>
      <c r="G95" s="19">
        <v>66.99148339844382</v>
      </c>
    </row>
    <row r="96" spans="1:7" s="1" customFormat="1" ht="22.5" customHeight="1">
      <c r="A96" s="12">
        <v>94</v>
      </c>
      <c r="B96" s="16" t="s">
        <v>70</v>
      </c>
      <c r="C96" s="16" t="s">
        <v>94</v>
      </c>
      <c r="D96" s="17">
        <v>62</v>
      </c>
      <c r="E96" s="28">
        <v>7</v>
      </c>
      <c r="F96" s="18">
        <v>72.84919696914767</v>
      </c>
      <c r="G96" s="19">
        <v>66.33967878765907</v>
      </c>
    </row>
    <row r="97" spans="1:7" s="1" customFormat="1" ht="22.5" customHeight="1">
      <c r="A97" s="12">
        <v>95</v>
      </c>
      <c r="B97" s="16" t="s">
        <v>70</v>
      </c>
      <c r="C97" s="16" t="s">
        <v>95</v>
      </c>
      <c r="D97" s="17">
        <v>63</v>
      </c>
      <c r="E97" s="28">
        <v>6</v>
      </c>
      <c r="F97" s="18">
        <v>70.95633731846598</v>
      </c>
      <c r="G97" s="19">
        <v>66.1825349273864</v>
      </c>
    </row>
    <row r="98" spans="1:7" s="1" customFormat="1" ht="22.5" customHeight="1">
      <c r="A98" s="12">
        <v>96</v>
      </c>
      <c r="B98" s="16" t="s">
        <v>70</v>
      </c>
      <c r="C98" s="16" t="s">
        <v>96</v>
      </c>
      <c r="D98" s="17">
        <v>59</v>
      </c>
      <c r="E98" s="28">
        <v>6</v>
      </c>
      <c r="F98" s="18">
        <v>76.52267322645639</v>
      </c>
      <c r="G98" s="19">
        <v>66.00906929058256</v>
      </c>
    </row>
    <row r="99" spans="1:7" s="1" customFormat="1" ht="22.5" customHeight="1">
      <c r="A99" s="12">
        <v>97</v>
      </c>
      <c r="B99" s="16" t="s">
        <v>70</v>
      </c>
      <c r="C99" s="16" t="s">
        <v>97</v>
      </c>
      <c r="D99" s="17">
        <v>60.5</v>
      </c>
      <c r="E99" s="28">
        <v>6</v>
      </c>
      <c r="F99" s="18">
        <v>74.1921312026957</v>
      </c>
      <c r="G99" s="19">
        <v>65.97685248107828</v>
      </c>
    </row>
    <row r="100" spans="1:7" s="1" customFormat="1" ht="22.5" customHeight="1">
      <c r="A100" s="12">
        <v>98</v>
      </c>
      <c r="B100" s="16" t="s">
        <v>70</v>
      </c>
      <c r="C100" s="16" t="s">
        <v>98</v>
      </c>
      <c r="D100" s="17">
        <v>59</v>
      </c>
      <c r="E100" s="28">
        <v>6</v>
      </c>
      <c r="F100" s="18">
        <v>75.50185729869345</v>
      </c>
      <c r="G100" s="19">
        <v>65.60074291947738</v>
      </c>
    </row>
    <row r="101" spans="1:7" s="1" customFormat="1" ht="22.5" customHeight="1">
      <c r="A101" s="12">
        <v>99</v>
      </c>
      <c r="B101" s="16" t="s">
        <v>70</v>
      </c>
      <c r="C101" s="16" t="s">
        <v>99</v>
      </c>
      <c r="D101" s="17">
        <v>57.5</v>
      </c>
      <c r="E101" s="28">
        <v>7</v>
      </c>
      <c r="F101" s="18">
        <v>77.6227910725391</v>
      </c>
      <c r="G101" s="19">
        <v>65.54911642901564</v>
      </c>
    </row>
    <row r="102" spans="1:7" s="1" customFormat="1" ht="22.5" customHeight="1">
      <c r="A102" s="12">
        <v>100</v>
      </c>
      <c r="B102" s="16" t="s">
        <v>70</v>
      </c>
      <c r="C102" s="16" t="s">
        <v>100</v>
      </c>
      <c r="D102" s="17">
        <v>61.5</v>
      </c>
      <c r="E102" s="28">
        <v>6</v>
      </c>
      <c r="F102" s="18">
        <v>71.32229019823006</v>
      </c>
      <c r="G102" s="19">
        <v>65.42891607929202</v>
      </c>
    </row>
    <row r="103" spans="1:7" s="1" customFormat="1" ht="22.5" customHeight="1">
      <c r="A103" s="12">
        <v>101</v>
      </c>
      <c r="B103" s="16" t="s">
        <v>70</v>
      </c>
      <c r="C103" s="16" t="s">
        <v>101</v>
      </c>
      <c r="D103" s="17">
        <v>62</v>
      </c>
      <c r="E103" s="28">
        <v>7</v>
      </c>
      <c r="F103" s="18">
        <v>69.94353099317027</v>
      </c>
      <c r="G103" s="19">
        <v>65.17741239726811</v>
      </c>
    </row>
    <row r="104" spans="1:7" s="1" customFormat="1" ht="22.5" customHeight="1">
      <c r="A104" s="12">
        <v>102</v>
      </c>
      <c r="B104" s="16" t="s">
        <v>70</v>
      </c>
      <c r="C104" s="16" t="s">
        <v>102</v>
      </c>
      <c r="D104" s="17">
        <v>61</v>
      </c>
      <c r="E104" s="28">
        <v>6</v>
      </c>
      <c r="F104" s="18">
        <v>69.62735054458592</v>
      </c>
      <c r="G104" s="19">
        <v>64.45094021783437</v>
      </c>
    </row>
    <row r="105" spans="1:7" s="1" customFormat="1" ht="22.5" customHeight="1">
      <c r="A105" s="12">
        <v>103</v>
      </c>
      <c r="B105" s="16" t="s">
        <v>70</v>
      </c>
      <c r="C105" s="16" t="s">
        <v>103</v>
      </c>
      <c r="D105" s="17">
        <v>59.5</v>
      </c>
      <c r="E105" s="28">
        <v>7</v>
      </c>
      <c r="F105" s="18">
        <v>70.98126884173362</v>
      </c>
      <c r="G105" s="19">
        <v>64.09250753669345</v>
      </c>
    </row>
    <row r="106" spans="1:7" s="1" customFormat="1" ht="22.5" customHeight="1">
      <c r="A106" s="12">
        <v>104</v>
      </c>
      <c r="B106" s="16" t="s">
        <v>70</v>
      </c>
      <c r="C106" s="16" t="s">
        <v>104</v>
      </c>
      <c r="D106" s="17">
        <v>59</v>
      </c>
      <c r="E106" s="28">
        <v>6</v>
      </c>
      <c r="F106" s="26">
        <v>71.51489697705325</v>
      </c>
      <c r="G106" s="29">
        <v>64.0059587908213</v>
      </c>
    </row>
    <row r="107" spans="1:7" s="1" customFormat="1" ht="22.5" customHeight="1">
      <c r="A107" s="12">
        <v>105</v>
      </c>
      <c r="B107" s="16" t="s">
        <v>70</v>
      </c>
      <c r="C107" s="16" t="s">
        <v>105</v>
      </c>
      <c r="D107" s="17">
        <v>58.5</v>
      </c>
      <c r="E107" s="28">
        <v>7</v>
      </c>
      <c r="F107" s="18">
        <v>71.60391155087163</v>
      </c>
      <c r="G107" s="19">
        <v>63.741564620348655</v>
      </c>
    </row>
    <row r="108" spans="1:7" s="1" customFormat="1" ht="22.5" customHeight="1">
      <c r="A108" s="12">
        <v>106</v>
      </c>
      <c r="B108" s="16" t="s">
        <v>70</v>
      </c>
      <c r="C108" s="16" t="s">
        <v>106</v>
      </c>
      <c r="D108" s="17">
        <v>59</v>
      </c>
      <c r="E108" s="28">
        <v>7</v>
      </c>
      <c r="F108" s="18">
        <v>70.77372127202095</v>
      </c>
      <c r="G108" s="19">
        <v>63.70948850880838</v>
      </c>
    </row>
    <row r="109" spans="1:7" s="1" customFormat="1" ht="22.5" customHeight="1">
      <c r="A109" s="12">
        <v>107</v>
      </c>
      <c r="B109" s="16" t="s">
        <v>70</v>
      </c>
      <c r="C109" s="16" t="s">
        <v>107</v>
      </c>
      <c r="D109" s="17">
        <v>57.5</v>
      </c>
      <c r="E109" s="28">
        <v>7</v>
      </c>
      <c r="F109" s="18">
        <v>72.01900669029699</v>
      </c>
      <c r="G109" s="19">
        <v>63.3076026761188</v>
      </c>
    </row>
    <row r="110" spans="1:7" s="1" customFormat="1" ht="22.5" customHeight="1">
      <c r="A110" s="12">
        <v>108</v>
      </c>
      <c r="B110" s="16" t="s">
        <v>70</v>
      </c>
      <c r="C110" s="16" t="s">
        <v>108</v>
      </c>
      <c r="D110" s="17">
        <v>69</v>
      </c>
      <c r="E110" s="30" t="s">
        <v>28</v>
      </c>
      <c r="F110" s="14" t="s">
        <v>28</v>
      </c>
      <c r="G110" s="19">
        <v>41.4</v>
      </c>
    </row>
    <row r="111" spans="1:7" s="1" customFormat="1" ht="22.5" customHeight="1">
      <c r="A111" s="12">
        <v>109</v>
      </c>
      <c r="B111" s="16" t="s">
        <v>70</v>
      </c>
      <c r="C111" s="16" t="s">
        <v>109</v>
      </c>
      <c r="D111" s="17">
        <v>61.5</v>
      </c>
      <c r="E111" s="30" t="s">
        <v>28</v>
      </c>
      <c r="F111" s="14" t="s">
        <v>28</v>
      </c>
      <c r="G111" s="19">
        <v>36.9</v>
      </c>
    </row>
    <row r="112" spans="1:7" s="1" customFormat="1" ht="22.5" customHeight="1">
      <c r="A112" s="12">
        <v>110</v>
      </c>
      <c r="B112" s="16" t="s">
        <v>70</v>
      </c>
      <c r="C112" s="16" t="s">
        <v>110</v>
      </c>
      <c r="D112" s="17">
        <v>59.5</v>
      </c>
      <c r="E112" s="30" t="s">
        <v>28</v>
      </c>
      <c r="F112" s="14" t="s">
        <v>28</v>
      </c>
      <c r="G112" s="19">
        <v>35.699999999999996</v>
      </c>
    </row>
    <row r="113" spans="1:7" s="1" customFormat="1" ht="22.5" customHeight="1">
      <c r="A113" s="12">
        <v>111</v>
      </c>
      <c r="B113" s="16" t="s">
        <v>70</v>
      </c>
      <c r="C113" s="16" t="s">
        <v>111</v>
      </c>
      <c r="D113" s="17">
        <v>57.5</v>
      </c>
      <c r="E113" s="30" t="s">
        <v>28</v>
      </c>
      <c r="F113" s="14" t="s">
        <v>28</v>
      </c>
      <c r="G113" s="19">
        <v>34.5</v>
      </c>
    </row>
    <row r="114" spans="1:7" s="1" customFormat="1" ht="22.5" customHeight="1">
      <c r="A114" s="12">
        <v>112</v>
      </c>
      <c r="B114" s="16" t="s">
        <v>112</v>
      </c>
      <c r="C114" s="16" t="s">
        <v>113</v>
      </c>
      <c r="D114" s="17">
        <v>76</v>
      </c>
      <c r="E114" s="14">
        <v>3</v>
      </c>
      <c r="F114" s="18">
        <v>78.38</v>
      </c>
      <c r="G114" s="19">
        <v>76.952</v>
      </c>
    </row>
    <row r="115" spans="1:7" s="1" customFormat="1" ht="22.5" customHeight="1">
      <c r="A115" s="12">
        <v>113</v>
      </c>
      <c r="B115" s="16" t="s">
        <v>112</v>
      </c>
      <c r="C115" s="16" t="s">
        <v>114</v>
      </c>
      <c r="D115" s="17">
        <v>72</v>
      </c>
      <c r="E115" s="14">
        <v>3</v>
      </c>
      <c r="F115" s="18">
        <v>77.92</v>
      </c>
      <c r="G115" s="19">
        <v>74.368</v>
      </c>
    </row>
    <row r="116" spans="1:7" s="1" customFormat="1" ht="22.5" customHeight="1">
      <c r="A116" s="12">
        <v>114</v>
      </c>
      <c r="B116" s="16" t="s">
        <v>112</v>
      </c>
      <c r="C116" s="16" t="s">
        <v>115</v>
      </c>
      <c r="D116" s="17">
        <v>61</v>
      </c>
      <c r="E116" s="14">
        <v>3</v>
      </c>
      <c r="F116" s="18">
        <v>75.2</v>
      </c>
      <c r="G116" s="19">
        <v>66.68</v>
      </c>
    </row>
    <row r="117" spans="1:7" s="1" customFormat="1" ht="22.5" customHeight="1">
      <c r="A117" s="12">
        <v>115</v>
      </c>
      <c r="B117" s="16" t="s">
        <v>116</v>
      </c>
      <c r="C117" s="16" t="s">
        <v>117</v>
      </c>
      <c r="D117" s="17">
        <v>60.8</v>
      </c>
      <c r="E117" s="14">
        <v>4</v>
      </c>
      <c r="F117" s="26">
        <v>77.7</v>
      </c>
      <c r="G117" s="19">
        <v>67.56</v>
      </c>
    </row>
    <row r="118" spans="1:7" s="1" customFormat="1" ht="22.5" customHeight="1">
      <c r="A118" s="12">
        <v>116</v>
      </c>
      <c r="B118" s="16" t="s">
        <v>116</v>
      </c>
      <c r="C118" s="16" t="s">
        <v>118</v>
      </c>
      <c r="D118" s="17">
        <v>52.8</v>
      </c>
      <c r="E118" s="14">
        <v>4</v>
      </c>
      <c r="F118" s="18">
        <v>74.8</v>
      </c>
      <c r="G118" s="19">
        <v>61.599999999999994</v>
      </c>
    </row>
    <row r="119" spans="1:7" s="1" customFormat="1" ht="22.5" customHeight="1">
      <c r="A119" s="12">
        <v>117</v>
      </c>
      <c r="B119" s="16" t="s">
        <v>119</v>
      </c>
      <c r="C119" s="16" t="s">
        <v>120</v>
      </c>
      <c r="D119" s="17">
        <v>63.2</v>
      </c>
      <c r="E119" s="14">
        <v>2</v>
      </c>
      <c r="F119" s="18">
        <v>72</v>
      </c>
      <c r="G119" s="19">
        <v>66.72</v>
      </c>
    </row>
    <row r="120" spans="1:7" s="1" customFormat="1" ht="22.5" customHeight="1">
      <c r="A120" s="12">
        <v>118</v>
      </c>
      <c r="B120" s="16" t="s">
        <v>121</v>
      </c>
      <c r="C120" s="16" t="s">
        <v>122</v>
      </c>
      <c r="D120" s="17">
        <v>71.5</v>
      </c>
      <c r="E120" s="14">
        <v>2</v>
      </c>
      <c r="F120" s="18">
        <v>76.34</v>
      </c>
      <c r="G120" s="19">
        <v>73.436</v>
      </c>
    </row>
    <row r="121" spans="1:7" s="1" customFormat="1" ht="22.5" customHeight="1">
      <c r="A121" s="12">
        <v>119</v>
      </c>
      <c r="B121" s="16" t="s">
        <v>121</v>
      </c>
      <c r="C121" s="16" t="s">
        <v>123</v>
      </c>
      <c r="D121" s="17">
        <v>66</v>
      </c>
      <c r="E121" s="14">
        <v>2</v>
      </c>
      <c r="F121" s="18">
        <v>79.2</v>
      </c>
      <c r="G121" s="19">
        <v>71.28</v>
      </c>
    </row>
    <row r="122" spans="1:7" s="1" customFormat="1" ht="22.5" customHeight="1">
      <c r="A122" s="12">
        <v>120</v>
      </c>
      <c r="B122" s="12" t="s">
        <v>124</v>
      </c>
      <c r="C122" s="12" t="s">
        <v>125</v>
      </c>
      <c r="D122" s="13">
        <v>91</v>
      </c>
      <c r="E122" s="14">
        <v>2</v>
      </c>
      <c r="F122" s="25">
        <v>78.8</v>
      </c>
      <c r="G122" s="15">
        <v>86.12</v>
      </c>
    </row>
    <row r="123" spans="1:7" s="1" customFormat="1" ht="22.5" customHeight="1">
      <c r="A123" s="12">
        <v>121</v>
      </c>
      <c r="B123" s="16" t="s">
        <v>124</v>
      </c>
      <c r="C123" s="16" t="s">
        <v>126</v>
      </c>
      <c r="D123" s="17">
        <v>79</v>
      </c>
      <c r="E123" s="14">
        <v>2</v>
      </c>
      <c r="F123" s="18">
        <v>78.2</v>
      </c>
      <c r="G123" s="19">
        <v>78.68</v>
      </c>
    </row>
    <row r="124" spans="1:7" s="1" customFormat="1" ht="22.5" customHeight="1">
      <c r="A124" s="12">
        <v>122</v>
      </c>
      <c r="B124" s="16" t="s">
        <v>127</v>
      </c>
      <c r="C124" s="16" t="s">
        <v>128</v>
      </c>
      <c r="D124" s="17">
        <v>81</v>
      </c>
      <c r="E124" s="14">
        <v>4</v>
      </c>
      <c r="F124" s="26">
        <v>79.2</v>
      </c>
      <c r="G124" s="19">
        <v>80.28</v>
      </c>
    </row>
    <row r="125" spans="1:7" s="1" customFormat="1" ht="22.5" customHeight="1">
      <c r="A125" s="12">
        <v>123</v>
      </c>
      <c r="B125" s="16" t="s">
        <v>127</v>
      </c>
      <c r="C125" s="16" t="s">
        <v>129</v>
      </c>
      <c r="D125" s="17">
        <v>80</v>
      </c>
      <c r="E125" s="14">
        <v>4</v>
      </c>
      <c r="F125" s="18">
        <v>76</v>
      </c>
      <c r="G125" s="19">
        <v>78.4</v>
      </c>
    </row>
    <row r="126" spans="1:7" s="1" customFormat="1" ht="22.5" customHeight="1">
      <c r="A126" s="12">
        <v>124</v>
      </c>
      <c r="B126" s="16" t="s">
        <v>127</v>
      </c>
      <c r="C126" s="16" t="s">
        <v>130</v>
      </c>
      <c r="D126" s="17">
        <v>71</v>
      </c>
      <c r="E126" s="14">
        <v>4</v>
      </c>
      <c r="F126" s="18">
        <v>76</v>
      </c>
      <c r="G126" s="19">
        <v>73</v>
      </c>
    </row>
    <row r="127" spans="1:7" s="1" customFormat="1" ht="22.5" customHeight="1">
      <c r="A127" s="12">
        <v>125</v>
      </c>
      <c r="B127" s="16" t="s">
        <v>127</v>
      </c>
      <c r="C127" s="16" t="s">
        <v>131</v>
      </c>
      <c r="D127" s="17">
        <v>62</v>
      </c>
      <c r="E127" s="14">
        <v>4</v>
      </c>
      <c r="F127" s="18">
        <v>75.3</v>
      </c>
      <c r="G127" s="19">
        <v>67.32</v>
      </c>
    </row>
    <row r="128" spans="1:7" s="1" customFormat="1" ht="22.5" customHeight="1">
      <c r="A128" s="12">
        <v>126</v>
      </c>
      <c r="B128" s="16" t="s">
        <v>132</v>
      </c>
      <c r="C128" s="16" t="s">
        <v>133</v>
      </c>
      <c r="D128" s="17">
        <v>85</v>
      </c>
      <c r="E128" s="14">
        <v>4</v>
      </c>
      <c r="F128" s="18">
        <v>77.2</v>
      </c>
      <c r="G128" s="19">
        <v>81.88</v>
      </c>
    </row>
    <row r="129" spans="1:7" s="1" customFormat="1" ht="22.5" customHeight="1">
      <c r="A129" s="12">
        <v>127</v>
      </c>
      <c r="B129" s="16" t="s">
        <v>132</v>
      </c>
      <c r="C129" s="16" t="s">
        <v>134</v>
      </c>
      <c r="D129" s="17">
        <v>78</v>
      </c>
      <c r="E129" s="14">
        <v>4</v>
      </c>
      <c r="F129" s="18">
        <v>78.7</v>
      </c>
      <c r="G129" s="19">
        <v>78.28</v>
      </c>
    </row>
    <row r="130" spans="1:7" s="1" customFormat="1" ht="22.5" customHeight="1">
      <c r="A130" s="12">
        <v>128</v>
      </c>
      <c r="B130" s="16" t="s">
        <v>132</v>
      </c>
      <c r="C130" s="16" t="s">
        <v>135</v>
      </c>
      <c r="D130" s="17">
        <v>80</v>
      </c>
      <c r="E130" s="14">
        <v>4</v>
      </c>
      <c r="F130" s="18">
        <v>74.8</v>
      </c>
      <c r="G130" s="19">
        <v>77.92</v>
      </c>
    </row>
    <row r="131" spans="1:7" s="1" customFormat="1" ht="22.5" customHeight="1">
      <c r="A131" s="12">
        <v>129</v>
      </c>
      <c r="B131" s="16" t="s">
        <v>136</v>
      </c>
      <c r="C131" s="16" t="s">
        <v>137</v>
      </c>
      <c r="D131" s="17">
        <v>73.5</v>
      </c>
      <c r="E131" s="14">
        <v>4</v>
      </c>
      <c r="F131" s="18">
        <v>82</v>
      </c>
      <c r="G131" s="19">
        <v>76.9</v>
      </c>
    </row>
    <row r="132" spans="1:7" s="1" customFormat="1" ht="22.5" customHeight="1">
      <c r="A132" s="12">
        <v>130</v>
      </c>
      <c r="B132" s="16" t="s">
        <v>136</v>
      </c>
      <c r="C132" s="16" t="s">
        <v>138</v>
      </c>
      <c r="D132" s="17">
        <v>63</v>
      </c>
      <c r="E132" s="14">
        <v>4</v>
      </c>
      <c r="F132" s="18">
        <v>78.4</v>
      </c>
      <c r="G132" s="19">
        <v>69.16</v>
      </c>
    </row>
    <row r="133" spans="1:7" s="1" customFormat="1" ht="22.5" customHeight="1">
      <c r="A133" s="12">
        <v>131</v>
      </c>
      <c r="B133" s="16" t="s">
        <v>136</v>
      </c>
      <c r="C133" s="16" t="s">
        <v>139</v>
      </c>
      <c r="D133" s="17">
        <v>60</v>
      </c>
      <c r="E133" s="14">
        <v>4</v>
      </c>
      <c r="F133" s="18">
        <v>77.6</v>
      </c>
      <c r="G133" s="19">
        <v>67.03999999999999</v>
      </c>
    </row>
    <row r="134" spans="1:7" s="1" customFormat="1" ht="22.5" customHeight="1">
      <c r="A134" s="12">
        <v>132</v>
      </c>
      <c r="B134" s="16" t="s">
        <v>136</v>
      </c>
      <c r="C134" s="16" t="s">
        <v>140</v>
      </c>
      <c r="D134" s="17">
        <v>58</v>
      </c>
      <c r="E134" s="14">
        <v>4</v>
      </c>
      <c r="F134" s="18">
        <v>78.9</v>
      </c>
      <c r="G134" s="19">
        <v>66.36</v>
      </c>
    </row>
    <row r="135" spans="1:7" s="1" customFormat="1" ht="22.5" customHeight="1">
      <c r="A135" s="12">
        <v>133</v>
      </c>
      <c r="B135" s="16" t="s">
        <v>136</v>
      </c>
      <c r="C135" s="16" t="s">
        <v>141</v>
      </c>
      <c r="D135" s="17">
        <v>58</v>
      </c>
      <c r="E135" s="14">
        <v>4</v>
      </c>
      <c r="F135" s="18">
        <v>73.6</v>
      </c>
      <c r="G135" s="19">
        <v>64.24</v>
      </c>
    </row>
    <row r="136" spans="1:7" s="1" customFormat="1" ht="22.5" customHeight="1">
      <c r="A136" s="12">
        <v>134</v>
      </c>
      <c r="B136" s="16" t="s">
        <v>142</v>
      </c>
      <c r="C136" s="16" t="s">
        <v>143</v>
      </c>
      <c r="D136" s="17">
        <v>72</v>
      </c>
      <c r="E136" s="14">
        <v>4</v>
      </c>
      <c r="F136" s="18">
        <v>76.5</v>
      </c>
      <c r="G136" s="19">
        <v>73.8</v>
      </c>
    </row>
    <row r="137" spans="1:7" s="1" customFormat="1" ht="22.5" customHeight="1">
      <c r="A137" s="12">
        <v>135</v>
      </c>
      <c r="B137" s="16" t="s">
        <v>142</v>
      </c>
      <c r="C137" s="16" t="s">
        <v>144</v>
      </c>
      <c r="D137" s="17">
        <v>70</v>
      </c>
      <c r="E137" s="14">
        <v>4</v>
      </c>
      <c r="F137" s="18">
        <v>78</v>
      </c>
      <c r="G137" s="19">
        <v>73.2</v>
      </c>
    </row>
    <row r="138" spans="1:7" s="1" customFormat="1" ht="22.5" customHeight="1">
      <c r="A138" s="12">
        <v>136</v>
      </c>
      <c r="B138" s="16" t="s">
        <v>142</v>
      </c>
      <c r="C138" s="16" t="s">
        <v>145</v>
      </c>
      <c r="D138" s="17">
        <v>68.5</v>
      </c>
      <c r="E138" s="14">
        <v>4</v>
      </c>
      <c r="F138" s="18">
        <v>80.1</v>
      </c>
      <c r="G138" s="19">
        <v>73.14</v>
      </c>
    </row>
    <row r="139" spans="1:7" s="1" customFormat="1" ht="22.5" customHeight="1">
      <c r="A139" s="12">
        <v>137</v>
      </c>
      <c r="B139" s="16" t="s">
        <v>146</v>
      </c>
      <c r="C139" s="16" t="s">
        <v>147</v>
      </c>
      <c r="D139" s="17">
        <v>76.5</v>
      </c>
      <c r="E139" s="14">
        <v>4</v>
      </c>
      <c r="F139" s="18">
        <v>81</v>
      </c>
      <c r="G139" s="19">
        <v>78.3</v>
      </c>
    </row>
    <row r="140" spans="1:7" s="1" customFormat="1" ht="22.5" customHeight="1">
      <c r="A140" s="12">
        <v>138</v>
      </c>
      <c r="B140" s="16" t="s">
        <v>146</v>
      </c>
      <c r="C140" s="16" t="s">
        <v>148</v>
      </c>
      <c r="D140" s="17">
        <v>79</v>
      </c>
      <c r="E140" s="14">
        <v>4</v>
      </c>
      <c r="F140" s="18">
        <v>76.3</v>
      </c>
      <c r="G140" s="19">
        <v>77.92</v>
      </c>
    </row>
    <row r="141" spans="1:7" s="1" customFormat="1" ht="22.5" customHeight="1">
      <c r="A141" s="12">
        <v>139</v>
      </c>
      <c r="B141" s="16" t="s">
        <v>146</v>
      </c>
      <c r="C141" s="16" t="s">
        <v>149</v>
      </c>
      <c r="D141" s="17">
        <v>77.5</v>
      </c>
      <c r="E141" s="14">
        <v>4</v>
      </c>
      <c r="F141" s="14" t="s">
        <v>28</v>
      </c>
      <c r="G141" s="19">
        <v>46.5</v>
      </c>
    </row>
    <row r="142" spans="1:7" s="1" customFormat="1" ht="22.5" customHeight="1">
      <c r="A142" s="12">
        <v>140</v>
      </c>
      <c r="B142" s="16" t="s">
        <v>150</v>
      </c>
      <c r="C142" s="16" t="s">
        <v>151</v>
      </c>
      <c r="D142" s="17">
        <v>62</v>
      </c>
      <c r="E142" s="14">
        <v>4</v>
      </c>
      <c r="F142" s="18">
        <v>85</v>
      </c>
      <c r="G142" s="19">
        <v>71.19999999999999</v>
      </c>
    </row>
    <row r="143" spans="1:7" s="1" customFormat="1" ht="22.5" customHeight="1">
      <c r="A143" s="12">
        <v>141</v>
      </c>
      <c r="B143" s="16" t="s">
        <v>150</v>
      </c>
      <c r="C143" s="16" t="s">
        <v>152</v>
      </c>
      <c r="D143" s="17">
        <v>52</v>
      </c>
      <c r="E143" s="14">
        <v>4</v>
      </c>
      <c r="F143" s="18">
        <v>73</v>
      </c>
      <c r="G143" s="19">
        <v>60.400000000000006</v>
      </c>
    </row>
    <row r="144" spans="1:7" s="1" customFormat="1" ht="22.5" customHeight="1">
      <c r="A144" s="12">
        <v>142</v>
      </c>
      <c r="B144" s="16" t="s">
        <v>153</v>
      </c>
      <c r="C144" s="16" t="s">
        <v>154</v>
      </c>
      <c r="D144" s="17">
        <v>75.5</v>
      </c>
      <c r="E144" s="14">
        <v>4</v>
      </c>
      <c r="F144" s="18">
        <v>77.3</v>
      </c>
      <c r="G144" s="19">
        <v>76.22</v>
      </c>
    </row>
    <row r="145" spans="1:7" s="1" customFormat="1" ht="22.5" customHeight="1">
      <c r="A145" s="12">
        <v>143</v>
      </c>
      <c r="B145" s="16" t="s">
        <v>153</v>
      </c>
      <c r="C145" s="16" t="s">
        <v>155</v>
      </c>
      <c r="D145" s="17">
        <v>58</v>
      </c>
      <c r="E145" s="14">
        <v>4</v>
      </c>
      <c r="F145" s="18">
        <v>83</v>
      </c>
      <c r="G145" s="19">
        <v>68</v>
      </c>
    </row>
    <row r="146" spans="1:7" s="1" customFormat="1" ht="22.5" customHeight="1">
      <c r="A146" s="12">
        <v>144</v>
      </c>
      <c r="B146" s="16" t="s">
        <v>156</v>
      </c>
      <c r="C146" s="16" t="s">
        <v>157</v>
      </c>
      <c r="D146" s="17">
        <v>86</v>
      </c>
      <c r="E146" s="14">
        <v>4</v>
      </c>
      <c r="F146" s="18">
        <v>76.2</v>
      </c>
      <c r="G146" s="19">
        <v>82.08000000000001</v>
      </c>
    </row>
    <row r="147" spans="1:7" s="1" customFormat="1" ht="22.5" customHeight="1">
      <c r="A147" s="12">
        <v>145</v>
      </c>
      <c r="B147" s="16" t="s">
        <v>156</v>
      </c>
      <c r="C147" s="16" t="s">
        <v>158</v>
      </c>
      <c r="D147" s="17">
        <v>82.5</v>
      </c>
      <c r="E147" s="14">
        <v>4</v>
      </c>
      <c r="F147" s="18">
        <v>75</v>
      </c>
      <c r="G147" s="19">
        <v>79.5</v>
      </c>
    </row>
    <row r="148" spans="1:7" s="1" customFormat="1" ht="22.5" customHeight="1">
      <c r="A148" s="12">
        <v>146</v>
      </c>
      <c r="B148" s="12" t="s">
        <v>159</v>
      </c>
      <c r="C148" s="12" t="s">
        <v>160</v>
      </c>
      <c r="D148" s="13">
        <v>87</v>
      </c>
      <c r="E148" s="24">
        <v>5</v>
      </c>
      <c r="F148" s="25">
        <v>80.5</v>
      </c>
      <c r="G148" s="15">
        <v>84.4</v>
      </c>
    </row>
    <row r="149" spans="1:7" s="1" customFormat="1" ht="22.5" customHeight="1">
      <c r="A149" s="12">
        <v>147</v>
      </c>
      <c r="B149" s="16" t="s">
        <v>159</v>
      </c>
      <c r="C149" s="16" t="s">
        <v>161</v>
      </c>
      <c r="D149" s="17">
        <v>80</v>
      </c>
      <c r="E149" s="14">
        <v>5</v>
      </c>
      <c r="F149" s="18">
        <v>82.78</v>
      </c>
      <c r="G149" s="19">
        <v>81.112</v>
      </c>
    </row>
    <row r="150" spans="1:7" s="1" customFormat="1" ht="22.5" customHeight="1">
      <c r="A150" s="12">
        <v>148</v>
      </c>
      <c r="B150" s="16" t="s">
        <v>159</v>
      </c>
      <c r="C150" s="16" t="s">
        <v>162</v>
      </c>
      <c r="D150" s="17">
        <v>82</v>
      </c>
      <c r="E150" s="14">
        <v>5</v>
      </c>
      <c r="F150" s="18">
        <v>79.04</v>
      </c>
      <c r="G150" s="19">
        <v>80.816</v>
      </c>
    </row>
    <row r="151" spans="1:7" s="1" customFormat="1" ht="22.5" customHeight="1">
      <c r="A151" s="12">
        <v>149</v>
      </c>
      <c r="B151" s="16" t="s">
        <v>159</v>
      </c>
      <c r="C151" s="16" t="s">
        <v>163</v>
      </c>
      <c r="D151" s="17">
        <v>81</v>
      </c>
      <c r="E151" s="27">
        <v>5</v>
      </c>
      <c r="F151" s="26">
        <v>79.36</v>
      </c>
      <c r="G151" s="19">
        <v>80.344</v>
      </c>
    </row>
    <row r="152" spans="1:7" s="1" customFormat="1" ht="22.5" customHeight="1">
      <c r="A152" s="12">
        <v>150</v>
      </c>
      <c r="B152" s="16" t="s">
        <v>159</v>
      </c>
      <c r="C152" s="16" t="s">
        <v>164</v>
      </c>
      <c r="D152" s="17">
        <v>79</v>
      </c>
      <c r="E152" s="14">
        <v>5</v>
      </c>
      <c r="F152" s="18">
        <v>80.16</v>
      </c>
      <c r="G152" s="19">
        <v>79.464</v>
      </c>
    </row>
    <row r="153" spans="1:7" s="1" customFormat="1" ht="22.5" customHeight="1">
      <c r="A153" s="12">
        <v>151</v>
      </c>
      <c r="B153" s="16" t="s">
        <v>159</v>
      </c>
      <c r="C153" s="16" t="s">
        <v>165</v>
      </c>
      <c r="D153" s="17">
        <v>77</v>
      </c>
      <c r="E153" s="14">
        <v>5</v>
      </c>
      <c r="F153" s="18">
        <v>82.7</v>
      </c>
      <c r="G153" s="19">
        <v>79.28</v>
      </c>
    </row>
    <row r="154" spans="1:7" s="1" customFormat="1" ht="22.5" customHeight="1">
      <c r="A154" s="12">
        <v>152</v>
      </c>
      <c r="B154" s="16" t="s">
        <v>159</v>
      </c>
      <c r="C154" s="16" t="s">
        <v>166</v>
      </c>
      <c r="D154" s="17">
        <v>77</v>
      </c>
      <c r="E154" s="14">
        <v>5</v>
      </c>
      <c r="F154" s="18">
        <v>80.24</v>
      </c>
      <c r="G154" s="19">
        <v>78.29599999999999</v>
      </c>
    </row>
    <row r="155" spans="1:7" s="1" customFormat="1" ht="22.5" customHeight="1">
      <c r="A155" s="12">
        <v>153</v>
      </c>
      <c r="B155" s="16" t="s">
        <v>159</v>
      </c>
      <c r="C155" s="16" t="s">
        <v>167</v>
      </c>
      <c r="D155" s="17">
        <v>72</v>
      </c>
      <c r="E155" s="14">
        <v>5</v>
      </c>
      <c r="F155" s="18">
        <v>81</v>
      </c>
      <c r="G155" s="19">
        <v>75.6</v>
      </c>
    </row>
    <row r="156" spans="1:7" s="1" customFormat="1" ht="22.5" customHeight="1">
      <c r="A156" s="12">
        <v>154</v>
      </c>
      <c r="B156" s="16" t="s">
        <v>159</v>
      </c>
      <c r="C156" s="16" t="s">
        <v>168</v>
      </c>
      <c r="D156" s="17">
        <v>75</v>
      </c>
      <c r="E156" s="14">
        <v>5</v>
      </c>
      <c r="F156" s="14" t="s">
        <v>28</v>
      </c>
      <c r="G156" s="19">
        <v>45</v>
      </c>
    </row>
    <row r="157" spans="1:7" s="1" customFormat="1" ht="22.5" customHeight="1">
      <c r="A157" s="12">
        <v>155</v>
      </c>
      <c r="B157" s="16" t="s">
        <v>169</v>
      </c>
      <c r="C157" s="16" t="s">
        <v>170</v>
      </c>
      <c r="D157" s="17">
        <v>73</v>
      </c>
      <c r="E157" s="14">
        <v>5</v>
      </c>
      <c r="F157" s="18">
        <v>79.36</v>
      </c>
      <c r="G157" s="19">
        <v>75.544</v>
      </c>
    </row>
    <row r="158" spans="1:7" s="1" customFormat="1" ht="22.5" customHeight="1">
      <c r="A158" s="12">
        <v>156</v>
      </c>
      <c r="B158" s="16" t="s">
        <v>169</v>
      </c>
      <c r="C158" s="16" t="s">
        <v>171</v>
      </c>
      <c r="D158" s="17">
        <v>75.5</v>
      </c>
      <c r="E158" s="14">
        <v>5</v>
      </c>
      <c r="F158" s="18">
        <v>74.2</v>
      </c>
      <c r="G158" s="19">
        <v>74.98</v>
      </c>
    </row>
    <row r="159" spans="1:7" s="1" customFormat="1" ht="22.5" customHeight="1">
      <c r="A159" s="12">
        <v>157</v>
      </c>
      <c r="B159" s="16" t="s">
        <v>169</v>
      </c>
      <c r="C159" s="16" t="s">
        <v>172</v>
      </c>
      <c r="D159" s="17">
        <v>72</v>
      </c>
      <c r="E159" s="14">
        <v>5</v>
      </c>
      <c r="F159" s="18">
        <v>79.34</v>
      </c>
      <c r="G159" s="19">
        <v>74.936</v>
      </c>
    </row>
    <row r="160" spans="1:7" s="1" customFormat="1" ht="22.5" customHeight="1">
      <c r="A160" s="12">
        <v>158</v>
      </c>
      <c r="B160" s="16" t="s">
        <v>169</v>
      </c>
      <c r="C160" s="16" t="s">
        <v>173</v>
      </c>
      <c r="D160" s="17">
        <v>74</v>
      </c>
      <c r="E160" s="14">
        <v>5</v>
      </c>
      <c r="F160" s="18">
        <v>76.26</v>
      </c>
      <c r="G160" s="19">
        <v>74.904</v>
      </c>
    </row>
    <row r="161" spans="1:7" s="1" customFormat="1" ht="22.5" customHeight="1">
      <c r="A161" s="12">
        <v>159</v>
      </c>
      <c r="B161" s="16" t="s">
        <v>169</v>
      </c>
      <c r="C161" s="16" t="s">
        <v>174</v>
      </c>
      <c r="D161" s="17">
        <v>71.5</v>
      </c>
      <c r="E161" s="14">
        <v>5</v>
      </c>
      <c r="F161" s="18">
        <v>78.6</v>
      </c>
      <c r="G161" s="19">
        <v>74.34</v>
      </c>
    </row>
    <row r="162" spans="1:7" s="1" customFormat="1" ht="22.5" customHeight="1">
      <c r="A162" s="12">
        <v>160</v>
      </c>
      <c r="B162" s="16" t="s">
        <v>169</v>
      </c>
      <c r="C162" s="16" t="s">
        <v>175</v>
      </c>
      <c r="D162" s="17">
        <v>69.5</v>
      </c>
      <c r="E162" s="14">
        <v>5</v>
      </c>
      <c r="F162" s="18">
        <v>79.08</v>
      </c>
      <c r="G162" s="19">
        <v>73.332</v>
      </c>
    </row>
    <row r="163" spans="1:7" s="1" customFormat="1" ht="22.5" customHeight="1">
      <c r="A163" s="12">
        <v>161</v>
      </c>
      <c r="B163" s="16" t="s">
        <v>169</v>
      </c>
      <c r="C163" s="16" t="s">
        <v>176</v>
      </c>
      <c r="D163" s="17">
        <v>69.5</v>
      </c>
      <c r="E163" s="14">
        <v>5</v>
      </c>
      <c r="F163" s="18">
        <v>78.08</v>
      </c>
      <c r="G163" s="19">
        <v>72.93199999999999</v>
      </c>
    </row>
    <row r="164" spans="1:7" s="1" customFormat="1" ht="22.5" customHeight="1">
      <c r="A164" s="12">
        <v>162</v>
      </c>
      <c r="B164" s="16" t="s">
        <v>169</v>
      </c>
      <c r="C164" s="16" t="s">
        <v>177</v>
      </c>
      <c r="D164" s="17">
        <v>66.5</v>
      </c>
      <c r="E164" s="14">
        <v>5</v>
      </c>
      <c r="F164" s="18">
        <v>78.22</v>
      </c>
      <c r="G164" s="19">
        <v>71.188</v>
      </c>
    </row>
    <row r="165" spans="1:7" s="1" customFormat="1" ht="22.5" customHeight="1">
      <c r="A165" s="12">
        <v>163</v>
      </c>
      <c r="B165" s="16" t="s">
        <v>169</v>
      </c>
      <c r="C165" s="16" t="s">
        <v>178</v>
      </c>
      <c r="D165" s="17">
        <v>64</v>
      </c>
      <c r="E165" s="14">
        <v>5</v>
      </c>
      <c r="F165" s="18">
        <v>77.36</v>
      </c>
      <c r="G165" s="19">
        <v>69.344</v>
      </c>
    </row>
    <row r="166" spans="1:7" s="1" customFormat="1" ht="22.5" customHeight="1">
      <c r="A166" s="12">
        <v>164</v>
      </c>
      <c r="B166" s="16" t="s">
        <v>169</v>
      </c>
      <c r="C166" s="16" t="s">
        <v>179</v>
      </c>
      <c r="D166" s="17">
        <v>62</v>
      </c>
      <c r="E166" s="14">
        <v>5</v>
      </c>
      <c r="F166" s="18">
        <v>80.24</v>
      </c>
      <c r="G166" s="19">
        <v>69.29599999999999</v>
      </c>
    </row>
    <row r="167" spans="1:7" s="1" customFormat="1" ht="22.5" customHeight="1">
      <c r="A167" s="12">
        <v>165</v>
      </c>
      <c r="B167" s="16" t="s">
        <v>169</v>
      </c>
      <c r="C167" s="16" t="s">
        <v>180</v>
      </c>
      <c r="D167" s="17">
        <v>64.5</v>
      </c>
      <c r="E167" s="14">
        <v>5</v>
      </c>
      <c r="F167" s="18">
        <v>74.9</v>
      </c>
      <c r="G167" s="19">
        <v>68.66</v>
      </c>
    </row>
    <row r="168" spans="1:7" s="1" customFormat="1" ht="22.5" customHeight="1">
      <c r="A168" s="12">
        <v>166</v>
      </c>
      <c r="B168" s="16" t="s">
        <v>169</v>
      </c>
      <c r="C168" s="16" t="s">
        <v>181</v>
      </c>
      <c r="D168" s="17">
        <v>63</v>
      </c>
      <c r="E168" s="14">
        <v>5</v>
      </c>
      <c r="F168" s="18">
        <v>76.7</v>
      </c>
      <c r="G168" s="19">
        <v>68.48</v>
      </c>
    </row>
    <row r="169" spans="1:7" s="1" customFormat="1" ht="22.5" customHeight="1">
      <c r="A169" s="12">
        <v>167</v>
      </c>
      <c r="B169" s="16" t="s">
        <v>169</v>
      </c>
      <c r="C169" s="16" t="s">
        <v>182</v>
      </c>
      <c r="D169" s="17">
        <v>65</v>
      </c>
      <c r="E169" s="14">
        <v>5</v>
      </c>
      <c r="F169" s="18">
        <v>71.52</v>
      </c>
      <c r="G169" s="19">
        <v>67.608</v>
      </c>
    </row>
    <row r="170" spans="1:7" s="1" customFormat="1" ht="22.5" customHeight="1">
      <c r="A170" s="12">
        <v>168</v>
      </c>
      <c r="B170" s="16" t="s">
        <v>169</v>
      </c>
      <c r="C170" s="16" t="s">
        <v>183</v>
      </c>
      <c r="D170" s="17">
        <v>63</v>
      </c>
      <c r="E170" s="14">
        <v>5</v>
      </c>
      <c r="F170" s="18">
        <v>73.78</v>
      </c>
      <c r="G170" s="19">
        <v>67.312</v>
      </c>
    </row>
    <row r="171" spans="1:7" s="1" customFormat="1" ht="22.5" customHeight="1">
      <c r="A171" s="12">
        <v>169</v>
      </c>
      <c r="B171" s="16" t="s">
        <v>169</v>
      </c>
      <c r="C171" s="16" t="s">
        <v>184</v>
      </c>
      <c r="D171" s="17">
        <v>59</v>
      </c>
      <c r="E171" s="14">
        <v>5</v>
      </c>
      <c r="F171" s="18">
        <v>78.02</v>
      </c>
      <c r="G171" s="19">
        <v>66.608</v>
      </c>
    </row>
    <row r="172" spans="1:7" s="1" customFormat="1" ht="22.5" customHeight="1">
      <c r="A172" s="12">
        <v>170</v>
      </c>
      <c r="B172" s="16" t="s">
        <v>169</v>
      </c>
      <c r="C172" s="16" t="s">
        <v>185</v>
      </c>
      <c r="D172" s="17">
        <v>60</v>
      </c>
      <c r="E172" s="14">
        <v>5</v>
      </c>
      <c r="F172" s="18">
        <v>76.02</v>
      </c>
      <c r="G172" s="19">
        <v>66.408</v>
      </c>
    </row>
  </sheetData>
  <sheetProtection/>
  <mergeCells count="1">
    <mergeCell ref="A1:G1"/>
  </mergeCells>
  <printOptions/>
  <pageMargins left="0.75" right="0.4326388888888889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47483</dc:creator>
  <cp:keywords/>
  <dc:description/>
  <cp:lastModifiedBy>DSY</cp:lastModifiedBy>
  <dcterms:created xsi:type="dcterms:W3CDTF">2016-12-02T08:54:00Z</dcterms:created>
  <dcterms:modified xsi:type="dcterms:W3CDTF">2023-03-25T07:54:02Z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D9B37DB56D4B4821B5E158337EC92FF9</vt:lpwstr>
  </property>
</Properties>
</file>