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1" activeTab="1"/>
  </bookViews>
  <sheets>
    <sheet name="通过" sheetId="4" state="hidden" r:id="rId1"/>
    <sheet name="成绩公示" sheetId="5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通过!$A$3:$T$57</definedName>
    <definedName name="_xlnm._FilterDatabase" localSheetId="1" hidden="1">成绩公示!$A$2:$Y$54</definedName>
    <definedName name="_xlnm.Print_Titles" localSheetId="0">通过!$2:$4</definedName>
    <definedName name="_xlnm.Print_Titles" localSheetId="1">成绩公示!$1:$2</definedName>
  </definedNames>
  <calcPr calcId="144525"/>
</workbook>
</file>

<file path=xl/sharedStrings.xml><?xml version="1.0" encoding="utf-8"?>
<sst xmlns="http://schemas.openxmlformats.org/spreadsheetml/2006/main" count="927" uniqueCount="314">
  <si>
    <t>2023年共和县校园引才报名资料审核结果公示表</t>
  </si>
  <si>
    <t>序号</t>
  </si>
  <si>
    <t>岗位代码</t>
  </si>
  <si>
    <t>岗位名称</t>
  </si>
  <si>
    <t>应聘人员姓名</t>
  </si>
  <si>
    <t>身份证</t>
  </si>
  <si>
    <t>手机号</t>
  </si>
  <si>
    <t>性别</t>
  </si>
  <si>
    <t>民族</t>
  </si>
  <si>
    <t>出生年月</t>
  </si>
  <si>
    <t>政治面貌</t>
  </si>
  <si>
    <t>籍贯</t>
  </si>
  <si>
    <t>教师资格证（学段学科）</t>
  </si>
  <si>
    <t>学           历</t>
  </si>
  <si>
    <t>资格审查结果</t>
  </si>
  <si>
    <t>本科</t>
  </si>
  <si>
    <t>硕士</t>
  </si>
  <si>
    <t>博士</t>
  </si>
  <si>
    <t>本科毕业院校</t>
  </si>
  <si>
    <t>专业</t>
  </si>
  <si>
    <t>硕士毕业院校</t>
  </si>
  <si>
    <t>博士毕业院校</t>
  </si>
  <si>
    <t>考试地点</t>
  </si>
  <si>
    <t>01</t>
  </si>
  <si>
    <t>共和县青海湖民族寄宿制学校藏文教师</t>
  </si>
  <si>
    <t>才让奥旦</t>
  </si>
  <si>
    <t>632523199301012913</t>
  </si>
  <si>
    <t>男</t>
  </si>
  <si>
    <t>藏</t>
  </si>
  <si>
    <t>群众</t>
  </si>
  <si>
    <t>青海贵德</t>
  </si>
  <si>
    <t>中央民族大学</t>
  </si>
  <si>
    <t>中国少数民族（藏）语言文学</t>
  </si>
  <si>
    <t>藏学</t>
  </si>
  <si>
    <t>通过</t>
  </si>
  <si>
    <t>青海直聘人力资源市场有限公司(青海省西宁市城西区新宁路36号省投资大厦6楼)</t>
  </si>
  <si>
    <t>才项南杰</t>
  </si>
  <si>
    <t>632523198811172613</t>
  </si>
  <si>
    <t>放弃</t>
  </si>
  <si>
    <t>中央民族大学藏学院</t>
  </si>
  <si>
    <t>中国少数民族语言文学（藏）</t>
  </si>
  <si>
    <t>西藏大学文学院</t>
  </si>
  <si>
    <t>中国少数民族
语言文学</t>
  </si>
  <si>
    <t>藏学（藏族当代文学）</t>
  </si>
  <si>
    <t>朋毛措</t>
  </si>
  <si>
    <t xml:space="preserve">632322199406063023 </t>
  </si>
  <si>
    <t>女</t>
  </si>
  <si>
    <t>党员</t>
  </si>
  <si>
    <t>青海尖扎</t>
  </si>
  <si>
    <t>西北民族大学</t>
  </si>
  <si>
    <t>汉语言（藏汉翻译）</t>
  </si>
  <si>
    <t>青海师范大学</t>
  </si>
  <si>
    <t>中国语言文学</t>
  </si>
  <si>
    <t>完么南杰</t>
  </si>
  <si>
    <t>632321199304051279</t>
  </si>
  <si>
    <t>青海同仁</t>
  </si>
  <si>
    <t>藏学（汉藏翻译）</t>
  </si>
  <si>
    <t>藏学，藏语言⽂学方向</t>
  </si>
  <si>
    <t>02</t>
  </si>
  <si>
    <t>共和县青海湖民族寄宿制学校地理教师</t>
  </si>
  <si>
    <t>白尖措</t>
  </si>
  <si>
    <t>632122199707084062</t>
  </si>
  <si>
    <t>青海民和</t>
  </si>
  <si>
    <t>高中地理</t>
  </si>
  <si>
    <t>河北师范大学</t>
  </si>
  <si>
    <t>地理科学</t>
  </si>
  <si>
    <t>学科教学（地理）</t>
  </si>
  <si>
    <t>西宁市沈那小学（西宁市城北区海湖大道15号）</t>
  </si>
  <si>
    <t>陈英明</t>
  </si>
  <si>
    <t>630121199708084314</t>
  </si>
  <si>
    <t>团员</t>
  </si>
  <si>
    <t>青海大通</t>
  </si>
  <si>
    <t>长春师范大学</t>
  </si>
  <si>
    <t>地理学</t>
  </si>
  <si>
    <t>吉生鹏</t>
  </si>
  <si>
    <t>632126199607012913</t>
  </si>
  <si>
    <t>土</t>
  </si>
  <si>
    <t>青海互助</t>
  </si>
  <si>
    <t>内蒙古师范大学</t>
  </si>
  <si>
    <t>地理信息科学</t>
  </si>
  <si>
    <t>靳立辉</t>
  </si>
  <si>
    <t>632122199503081812</t>
  </si>
  <si>
    <t>汉</t>
  </si>
  <si>
    <t>江西师范大学</t>
  </si>
  <si>
    <t>地理科学（师范）</t>
  </si>
  <si>
    <t>人文地理学</t>
  </si>
  <si>
    <t>权欣忠</t>
  </si>
  <si>
    <t>630121199701112212</t>
  </si>
  <si>
    <t>孙渝</t>
  </si>
  <si>
    <t>220303199603123243</t>
  </si>
  <si>
    <t>吉林四平</t>
  </si>
  <si>
    <t>吉林师范大学博达学院</t>
  </si>
  <si>
    <t>自然地理学</t>
  </si>
  <si>
    <t>赵斐斐</t>
  </si>
  <si>
    <t>632124199506271729</t>
  </si>
  <si>
    <t>青海西宁</t>
  </si>
  <si>
    <t>咸阳师范学院</t>
  </si>
  <si>
    <t>王有财</t>
  </si>
  <si>
    <t>630104199612171011</t>
  </si>
  <si>
    <t>哈尔滨学院</t>
  </si>
  <si>
    <t>03</t>
  </si>
  <si>
    <t>共和县青海湖民族寄宿制学校化学教师</t>
  </si>
  <si>
    <t>寇艳庭</t>
  </si>
  <si>
    <t xml:space="preserve">632125199701042127 </t>
  </si>
  <si>
    <t>青海湟源</t>
  </si>
  <si>
    <t>高中化学</t>
  </si>
  <si>
    <t>化学师范</t>
  </si>
  <si>
    <t>西北师范大学</t>
  </si>
  <si>
    <t>学科教学（化学）</t>
  </si>
  <si>
    <t>李呈月</t>
  </si>
  <si>
    <t>632124199704033625</t>
  </si>
  <si>
    <t>青海湟中</t>
  </si>
  <si>
    <t>河南大学民生学
院</t>
  </si>
  <si>
    <t>应用化学</t>
  </si>
  <si>
    <t>阜阳师范大学</t>
  </si>
  <si>
    <t>马领兄</t>
  </si>
  <si>
    <t>632123199204113868</t>
  </si>
  <si>
    <t>青海乐都</t>
  </si>
  <si>
    <t>平顶山学院</t>
  </si>
  <si>
    <t>化学</t>
  </si>
  <si>
    <t>江西科技师范大学</t>
  </si>
  <si>
    <t>材料化学</t>
  </si>
  <si>
    <t>史鸿霞</t>
  </si>
  <si>
    <t>632125199811180520</t>
  </si>
  <si>
    <t>化学（师范）</t>
  </si>
  <si>
    <t>谢梅花</t>
  </si>
  <si>
    <t>632123199806148785</t>
  </si>
  <si>
    <t>青海海东</t>
  </si>
  <si>
    <t>浙江农林大学</t>
  </si>
  <si>
    <t>生物质能源与材料</t>
  </si>
  <si>
    <t>颜霞</t>
  </si>
  <si>
    <t>632125199709231344</t>
  </si>
  <si>
    <t>河南大学民生学院</t>
  </si>
  <si>
    <t>石河子大学</t>
  </si>
  <si>
    <t>赞青公</t>
  </si>
  <si>
    <t>632521199303253013</t>
  </si>
  <si>
    <t>蒙</t>
  </si>
  <si>
    <t>青海共和</t>
  </si>
  <si>
    <t>青海民族大学</t>
  </si>
  <si>
    <t>应用化学（藏汉双语师范方向）</t>
  </si>
  <si>
    <t>04</t>
  </si>
  <si>
    <t>共和县青海湖民族寄宿制学校历史教师</t>
  </si>
  <si>
    <t>才让拉毛</t>
  </si>
  <si>
    <t>632321199302022263</t>
  </si>
  <si>
    <t>高中历史</t>
  </si>
  <si>
    <t>中国少数民族语言文学（藏语言文学政史师范）</t>
  </si>
  <si>
    <t>历史文献学（含：敦煌学、古文字学）</t>
  </si>
  <si>
    <t>当增才让</t>
  </si>
  <si>
    <t>632523199607242017</t>
  </si>
  <si>
    <t>历史学</t>
  </si>
  <si>
    <t>西藏大学</t>
  </si>
  <si>
    <t>中国少数民族史</t>
  </si>
  <si>
    <t>尕藏卓玛</t>
  </si>
  <si>
    <t>632321199501201264</t>
  </si>
  <si>
    <t>藏语言文学（政史地师范方向）</t>
  </si>
  <si>
    <t>历史文献学（含：敦煌学，古文
字学）</t>
  </si>
  <si>
    <t>王思源</t>
  </si>
  <si>
    <t>630121199612141513</t>
  </si>
  <si>
    <t>满</t>
  </si>
  <si>
    <t>辽宁</t>
  </si>
  <si>
    <t>东北师范大学</t>
  </si>
  <si>
    <t>华中师范大学</t>
  </si>
  <si>
    <t>05</t>
  </si>
  <si>
    <t>共和县青海湖民族寄宿制学校生物教师</t>
  </si>
  <si>
    <t>阿琳林</t>
  </si>
  <si>
    <t>632123199809040024</t>
  </si>
  <si>
    <t>高中生物</t>
  </si>
  <si>
    <t>青海大学</t>
  </si>
  <si>
    <t>生物技术</t>
  </si>
  <si>
    <t>生态学</t>
  </si>
  <si>
    <t>端智卓玛</t>
  </si>
  <si>
    <t>63262419931014002X</t>
  </si>
  <si>
    <t>青海果洛</t>
  </si>
  <si>
    <t>生物科学（非公费师范）</t>
  </si>
  <si>
    <t>资源生物学</t>
  </si>
  <si>
    <t>李婕婷</t>
  </si>
  <si>
    <t>632801199609082422</t>
  </si>
  <si>
    <t>生物科学</t>
  </si>
  <si>
    <t>贵州师范大学</t>
  </si>
  <si>
    <t>植物学</t>
  </si>
  <si>
    <t>马咸莹</t>
  </si>
  <si>
    <t>632221199411142429</t>
  </si>
  <si>
    <t>青海门源</t>
  </si>
  <si>
    <t>生物工程</t>
  </si>
  <si>
    <t>预防兽医学</t>
  </si>
  <si>
    <t>马晓琴</t>
  </si>
  <si>
    <t>632221199904162444</t>
  </si>
  <si>
    <t>回</t>
  </si>
  <si>
    <t>上海海洋大学</t>
  </si>
  <si>
    <t>海洋资源与环境</t>
  </si>
  <si>
    <t>学科教学（生物）</t>
  </si>
  <si>
    <t>马子兰</t>
  </si>
  <si>
    <t>632122199610157528</t>
  </si>
  <si>
    <t>生物科学专业</t>
  </si>
  <si>
    <t>南夸措</t>
  </si>
  <si>
    <t>632525199810010521</t>
  </si>
  <si>
    <t>青海贵南</t>
  </si>
  <si>
    <t>王玉君</t>
  </si>
  <si>
    <t>632125199806092147</t>
  </si>
  <si>
    <t>潍坊学院</t>
  </si>
  <si>
    <t>杨金措</t>
  </si>
  <si>
    <t>632525200003283043</t>
  </si>
  <si>
    <t>生物科学（藏）</t>
  </si>
  <si>
    <t>冶梅花</t>
  </si>
  <si>
    <t>632122199702053021</t>
  </si>
  <si>
    <t>殷恒梅</t>
  </si>
  <si>
    <t>632121199612140029</t>
  </si>
  <si>
    <t>吉林师范大学</t>
  </si>
  <si>
    <t>生物学-植物学</t>
  </si>
  <si>
    <t>赵艳</t>
  </si>
  <si>
    <t>632124199703275323</t>
  </si>
  <si>
    <t>06</t>
  </si>
  <si>
    <t>共和县塘格木镇寄宿制小学英语教师</t>
  </si>
  <si>
    <t>才让卓玛</t>
  </si>
  <si>
    <t>632128199402153520</t>
  </si>
  <si>
    <t>青海循化</t>
  </si>
  <si>
    <t>高中英语</t>
  </si>
  <si>
    <t>英语（藏英）师范</t>
  </si>
  <si>
    <t>课程与教学论（英语方向）</t>
  </si>
  <si>
    <t>陈晨</t>
  </si>
  <si>
    <t>632125199805230042</t>
  </si>
  <si>
    <t>天津商业大学</t>
  </si>
  <si>
    <t>英语</t>
  </si>
  <si>
    <t>翻译</t>
  </si>
  <si>
    <t>冯碧茹</t>
  </si>
  <si>
    <t>630102199610040429</t>
  </si>
  <si>
    <t>山东</t>
  </si>
  <si>
    <t>西安工业大学</t>
  </si>
  <si>
    <t>外国语言学及应用语言学</t>
  </si>
  <si>
    <t>李梦舸</t>
  </si>
  <si>
    <t xml:space="preserve">632523199904049205 </t>
  </si>
  <si>
    <t>西安外国语大学</t>
  </si>
  <si>
    <t>英语师范</t>
  </si>
  <si>
    <t>学科英语</t>
  </si>
  <si>
    <t>杨海姣</t>
  </si>
  <si>
    <t>63212519971225212X</t>
  </si>
  <si>
    <t>重庆师范大学涉外商贸学院</t>
  </si>
  <si>
    <t>英语语言文学</t>
  </si>
  <si>
    <t>朱丹</t>
  </si>
  <si>
    <t xml:space="preserve">630102199603211648 </t>
  </si>
  <si>
    <t>湖北师范大学</t>
  </si>
  <si>
    <t>小学教育</t>
  </si>
  <si>
    <t>学科教学（英语）</t>
  </si>
  <si>
    <t>07</t>
  </si>
  <si>
    <t>共和县民族中学
物理教师</t>
  </si>
  <si>
    <t>麻正明</t>
  </si>
  <si>
    <t>632122199803058315</t>
  </si>
  <si>
    <t>高中物理</t>
  </si>
  <si>
    <t>物理学</t>
  </si>
  <si>
    <t>学科教学（物理）</t>
  </si>
  <si>
    <t>切知加</t>
  </si>
  <si>
    <t>632323199204250310</t>
  </si>
  <si>
    <t>青海泽库</t>
  </si>
  <si>
    <t>物理学（藏汉双语师范）</t>
  </si>
  <si>
    <t>光电转换材料</t>
  </si>
  <si>
    <t>任发晖</t>
  </si>
  <si>
    <t>632124199608013624</t>
  </si>
  <si>
    <t>课程与教学论（物理）</t>
  </si>
  <si>
    <t>08</t>
  </si>
  <si>
    <t>共和县民族中学
道德与法治教师</t>
  </si>
  <si>
    <t>李琳</t>
  </si>
  <si>
    <t>632124199810150024</t>
  </si>
  <si>
    <t>高中政治</t>
  </si>
  <si>
    <t>湖南文理学院</t>
  </si>
  <si>
    <t>思政政治教育</t>
  </si>
  <si>
    <t>马克思主义中国化研究</t>
  </si>
  <si>
    <t>李青玲</t>
  </si>
  <si>
    <t>63012119961105432X</t>
  </si>
  <si>
    <t>长江师范学院</t>
  </si>
  <si>
    <t>思想政治教育</t>
  </si>
  <si>
    <t>李紫彤</t>
  </si>
  <si>
    <t>632124199705170023</t>
  </si>
  <si>
    <t>楚雄师范学院</t>
  </si>
  <si>
    <t>福建师范大学</t>
  </si>
  <si>
    <t>马克思主义基本原理</t>
  </si>
  <si>
    <t>任宇婷</t>
  </si>
  <si>
    <t>630121199611248044</t>
  </si>
  <si>
    <t>湖南科技大学</t>
  </si>
  <si>
    <t>杨启贵</t>
  </si>
  <si>
    <t>632124199709284028</t>
  </si>
  <si>
    <t>岳嘉巍</t>
  </si>
  <si>
    <t>632822199610020626</t>
  </si>
  <si>
    <t>兰州大学</t>
  </si>
  <si>
    <t>马克思主义理论</t>
  </si>
  <si>
    <t>09</t>
  </si>
  <si>
    <t>共和县塘格木英德尔民族寄宿制小学数学教师</t>
  </si>
  <si>
    <t>拉毛措</t>
  </si>
  <si>
    <t>632128199610073568</t>
  </si>
  <si>
    <t>高中数学</t>
  </si>
  <si>
    <t>数学与应用数学（藏）</t>
  </si>
  <si>
    <t>数学（运筹学与控制论方向）</t>
  </si>
  <si>
    <t>卓拉</t>
  </si>
  <si>
    <t xml:space="preserve">632525199811140029 </t>
  </si>
  <si>
    <t>信息与计算科学</t>
  </si>
  <si>
    <t>学科教学（数学）</t>
  </si>
  <si>
    <t/>
  </si>
  <si>
    <t>2023年共和县校园引才
博士业绩考察及硕士考核测评结果公示表</t>
  </si>
  <si>
    <t>姓名</t>
  </si>
  <si>
    <t>身份证号码</t>
  </si>
  <si>
    <t>博士业绩
考察成绩</t>
  </si>
  <si>
    <t>硕士考核
测评成绩</t>
  </si>
  <si>
    <t>名次</t>
  </si>
  <si>
    <t>是否进入
体检政审</t>
  </si>
  <si>
    <t>备注</t>
  </si>
  <si>
    <t>共和县青海湖民族寄宿制学校
藏文教师</t>
  </si>
  <si>
    <t>/</t>
  </si>
  <si>
    <t>是</t>
  </si>
  <si>
    <t>缺考</t>
  </si>
  <si>
    <t>632322199406063023</t>
  </si>
  <si>
    <t>共和县青海湖民族寄宿制学校
地理教师</t>
  </si>
  <si>
    <t>共和县青海湖民族寄宿制学校
化学教师</t>
  </si>
  <si>
    <t>共和县青海湖民族寄宿制学校
历史教师</t>
  </si>
  <si>
    <t>共和县青海湖民族寄宿制学校
生物教师</t>
  </si>
  <si>
    <t>共和县塘格木镇寄宿制小学
英语教师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</si>
</sst>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4"/>
      <color rgb="FF333333"/>
      <name val="仿宋"/>
      <charset val="134"/>
    </font>
    <font>
      <sz val="10"/>
      <color theme="1"/>
      <name val="仿宋"/>
      <charset val="134"/>
    </font>
    <font>
      <sz val="12"/>
      <color theme="1"/>
      <name val="仿宋_GB2312"/>
      <charset val="134"/>
    </font>
    <font>
      <sz val="12"/>
      <color rgb="FF333333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4"/>
      <color rgb="FF000000"/>
      <name val="仿宋"/>
      <charset val="134"/>
    </font>
    <font>
      <sz val="12"/>
      <color rgb="FF26364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0" fillId="0" borderId="0" xfId="0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身份证号码</v>
          </cell>
          <cell r="C2" t="str">
            <v>考核测评
成绩</v>
          </cell>
          <cell r="D2" t="str">
            <v>名次</v>
          </cell>
          <cell r="E2" t="str">
            <v>是否进入体检政审</v>
          </cell>
          <cell r="F2" t="str">
            <v>备注</v>
          </cell>
          <cell r="G2" t="str">
            <v>岗位名称</v>
          </cell>
        </row>
        <row r="3">
          <cell r="B3" t="str">
            <v>632124199705170023</v>
          </cell>
          <cell r="C3">
            <v>84.2</v>
          </cell>
          <cell r="D3">
            <v>1</v>
          </cell>
          <cell r="E3" t="str">
            <v>是</v>
          </cell>
        </row>
        <row r="3">
          <cell r="G3" t="str">
            <v>共和县民族中学
道德与法治教师</v>
          </cell>
        </row>
        <row r="4">
          <cell r="B4" t="str">
            <v>63012119961105432X</v>
          </cell>
          <cell r="C4">
            <v>83.75</v>
          </cell>
          <cell r="D4">
            <v>2</v>
          </cell>
        </row>
        <row r="4">
          <cell r="G4" t="str">
            <v>共和县民族中学
道德与法治教师</v>
          </cell>
        </row>
        <row r="5">
          <cell r="B5" t="str">
            <v>632124199709284028</v>
          </cell>
          <cell r="C5">
            <v>82.25</v>
          </cell>
          <cell r="D5">
            <v>3</v>
          </cell>
        </row>
        <row r="5">
          <cell r="G5" t="str">
            <v>共和县民族中学
道德与法治教师</v>
          </cell>
        </row>
        <row r="6">
          <cell r="B6" t="str">
            <v>632124199810150024</v>
          </cell>
          <cell r="C6">
            <v>0</v>
          </cell>
          <cell r="D6">
            <v>4</v>
          </cell>
        </row>
        <row r="6">
          <cell r="F6" t="str">
            <v>缺考</v>
          </cell>
          <cell r="G6" t="str">
            <v>共和县民族中学
道德与法治教师</v>
          </cell>
        </row>
        <row r="7">
          <cell r="B7" t="str">
            <v>630121199611248044</v>
          </cell>
          <cell r="C7">
            <v>0</v>
          </cell>
          <cell r="D7">
            <v>5</v>
          </cell>
        </row>
        <row r="7">
          <cell r="F7" t="str">
            <v>缺考</v>
          </cell>
          <cell r="G7" t="str">
            <v>共和县民族中学
道德与法治教师</v>
          </cell>
        </row>
        <row r="8">
          <cell r="B8" t="str">
            <v>632822199610020626</v>
          </cell>
          <cell r="C8">
            <v>0</v>
          </cell>
          <cell r="D8">
            <v>6</v>
          </cell>
        </row>
        <row r="8">
          <cell r="F8" t="str">
            <v>缺考</v>
          </cell>
          <cell r="G8" t="str">
            <v>共和县民族中学
道德与法治教师</v>
          </cell>
        </row>
        <row r="9">
          <cell r="B9" t="str">
            <v>632122199803058315</v>
          </cell>
          <cell r="C9">
            <v>77.41</v>
          </cell>
          <cell r="D9">
            <v>1</v>
          </cell>
          <cell r="E9" t="str">
            <v>是</v>
          </cell>
        </row>
        <row r="9">
          <cell r="G9" t="str">
            <v>共和县民族中学
物理教师</v>
          </cell>
        </row>
        <row r="10">
          <cell r="B10" t="str">
            <v>632323199204250310</v>
          </cell>
          <cell r="C10">
            <v>69.96</v>
          </cell>
          <cell r="D10">
            <v>2</v>
          </cell>
        </row>
        <row r="10">
          <cell r="G10" t="str">
            <v>共和县民族中学
物理教师</v>
          </cell>
        </row>
        <row r="11">
          <cell r="B11" t="str">
            <v>632124199608013624</v>
          </cell>
          <cell r="C11">
            <v>0</v>
          </cell>
          <cell r="D11">
            <v>3</v>
          </cell>
        </row>
        <row r="11">
          <cell r="F11" t="str">
            <v>缺考</v>
          </cell>
          <cell r="G11" t="str">
            <v>共和县民族中学
物理教师</v>
          </cell>
        </row>
        <row r="12">
          <cell r="B12" t="str">
            <v>630121199701112212</v>
          </cell>
          <cell r="C12">
            <v>82.16</v>
          </cell>
          <cell r="D12">
            <v>1</v>
          </cell>
          <cell r="E12" t="str">
            <v>是</v>
          </cell>
        </row>
        <row r="12">
          <cell r="G12" t="str">
            <v>共和县青海湖民族寄宿制学校
地理教师</v>
          </cell>
        </row>
        <row r="13">
          <cell r="B13" t="str">
            <v>630121199708084314</v>
          </cell>
          <cell r="C13">
            <v>79.96</v>
          </cell>
          <cell r="D13">
            <v>2</v>
          </cell>
        </row>
        <row r="13">
          <cell r="G13" t="str">
            <v>共和县青海湖民族寄宿制学校
地理教师</v>
          </cell>
        </row>
        <row r="14">
          <cell r="B14" t="str">
            <v>632126199607012913</v>
          </cell>
          <cell r="C14">
            <v>78.16</v>
          </cell>
          <cell r="D14">
            <v>3</v>
          </cell>
        </row>
        <row r="14">
          <cell r="G14" t="str">
            <v>共和县青海湖民族寄宿制学校
地理教师</v>
          </cell>
        </row>
        <row r="15">
          <cell r="B15" t="str">
            <v>632124199506271729</v>
          </cell>
          <cell r="C15">
            <v>76.45</v>
          </cell>
          <cell r="D15">
            <v>4</v>
          </cell>
        </row>
        <row r="15">
          <cell r="G15" t="str">
            <v>共和县青海湖民族寄宿制学校
地理教师</v>
          </cell>
        </row>
        <row r="16">
          <cell r="B16" t="str">
            <v>632122199707084062</v>
          </cell>
          <cell r="C16">
            <v>0</v>
          </cell>
          <cell r="D16">
            <v>5</v>
          </cell>
        </row>
        <row r="16">
          <cell r="F16" t="str">
            <v>缺考</v>
          </cell>
          <cell r="G16" t="str">
            <v>共和县青海湖民族寄宿制学校
地理教师</v>
          </cell>
        </row>
        <row r="17">
          <cell r="B17" t="str">
            <v>632122199503081812</v>
          </cell>
          <cell r="C17">
            <v>0</v>
          </cell>
          <cell r="D17">
            <v>6</v>
          </cell>
        </row>
        <row r="17">
          <cell r="F17" t="str">
            <v>缺考</v>
          </cell>
          <cell r="G17" t="str">
            <v>共和县青海湖民族寄宿制学校
地理教师</v>
          </cell>
        </row>
        <row r="18">
          <cell r="B18" t="str">
            <v>220303199603123243</v>
          </cell>
          <cell r="C18">
            <v>0</v>
          </cell>
          <cell r="D18">
            <v>7</v>
          </cell>
        </row>
        <row r="18">
          <cell r="F18" t="str">
            <v>缺考</v>
          </cell>
          <cell r="G18" t="str">
            <v>共和县青海湖民族寄宿制学校
地理教师</v>
          </cell>
        </row>
        <row r="19">
          <cell r="B19" t="str">
            <v>630104199612171011</v>
          </cell>
          <cell r="C19">
            <v>0</v>
          </cell>
          <cell r="D19">
            <v>8</v>
          </cell>
        </row>
        <row r="19">
          <cell r="F19" t="str">
            <v>缺考</v>
          </cell>
          <cell r="G19" t="str">
            <v>共和县青海湖民族寄宿制学校
地理教师</v>
          </cell>
        </row>
        <row r="20">
          <cell r="B20" t="str">
            <v>632125199701042127 </v>
          </cell>
          <cell r="C20">
            <v>86.48</v>
          </cell>
          <cell r="D20">
            <v>1</v>
          </cell>
          <cell r="E20" t="str">
            <v>是</v>
          </cell>
        </row>
        <row r="20">
          <cell r="G20" t="str">
            <v>共和县青海湖民族寄宿制学校
化学教师</v>
          </cell>
        </row>
        <row r="21">
          <cell r="B21" t="str">
            <v>632124199704033625</v>
          </cell>
          <cell r="C21">
            <v>78.36</v>
          </cell>
          <cell r="D21">
            <v>2</v>
          </cell>
        </row>
        <row r="21">
          <cell r="G21" t="str">
            <v>共和县青海湖民族寄宿制学校
化学教师</v>
          </cell>
        </row>
        <row r="22">
          <cell r="B22" t="str">
            <v>632123199204113868</v>
          </cell>
          <cell r="C22">
            <v>74.71</v>
          </cell>
          <cell r="D22">
            <v>3</v>
          </cell>
        </row>
        <row r="22">
          <cell r="G22" t="str">
            <v>共和县青海湖民族寄宿制学校
化学教师</v>
          </cell>
        </row>
        <row r="23">
          <cell r="B23" t="str">
            <v>632521199303253013</v>
          </cell>
          <cell r="C23">
            <v>74.48</v>
          </cell>
          <cell r="D23">
            <v>4</v>
          </cell>
        </row>
        <row r="23">
          <cell r="G23" t="str">
            <v>共和县青海湖民族寄宿制学校
化学教师</v>
          </cell>
        </row>
        <row r="24">
          <cell r="B24" t="str">
            <v>632125199811180520</v>
          </cell>
          <cell r="C24">
            <v>0</v>
          </cell>
          <cell r="D24">
            <v>5</v>
          </cell>
        </row>
        <row r="24">
          <cell r="F24" t="str">
            <v>缺考</v>
          </cell>
          <cell r="G24" t="str">
            <v>共和县青海湖民族寄宿制学校
化学教师</v>
          </cell>
        </row>
        <row r="25">
          <cell r="B25" t="str">
            <v>632123199806148785</v>
          </cell>
          <cell r="C25">
            <v>0</v>
          </cell>
          <cell r="D25">
            <v>6</v>
          </cell>
        </row>
        <row r="25">
          <cell r="F25" t="str">
            <v>缺考</v>
          </cell>
          <cell r="G25" t="str">
            <v>共和县青海湖民族寄宿制学校
化学教师</v>
          </cell>
        </row>
        <row r="26">
          <cell r="B26" t="str">
            <v>632125199709231344</v>
          </cell>
          <cell r="C26">
            <v>0</v>
          </cell>
          <cell r="D26">
            <v>7</v>
          </cell>
        </row>
        <row r="26">
          <cell r="F26" t="str">
            <v>缺考</v>
          </cell>
          <cell r="G26" t="str">
            <v>共和县青海湖民族寄宿制学校
化学教师</v>
          </cell>
        </row>
        <row r="27">
          <cell r="B27" t="str">
            <v>632523199607242017</v>
          </cell>
          <cell r="C27">
            <v>82.53</v>
          </cell>
          <cell r="D27">
            <v>1</v>
          </cell>
          <cell r="E27" t="str">
            <v>是</v>
          </cell>
        </row>
        <row r="27">
          <cell r="G27" t="str">
            <v>共和县青海湖民族寄宿制学校
历史教师</v>
          </cell>
        </row>
        <row r="28">
          <cell r="B28" t="str">
            <v>632321199501201264</v>
          </cell>
          <cell r="C28">
            <v>75.42</v>
          </cell>
          <cell r="D28">
            <v>2</v>
          </cell>
        </row>
        <row r="28">
          <cell r="G28" t="str">
            <v>共和县青海湖民族寄宿制学校
历史教师</v>
          </cell>
        </row>
        <row r="29">
          <cell r="B29" t="str">
            <v>632321199302022263</v>
          </cell>
          <cell r="C29">
            <v>0</v>
          </cell>
          <cell r="D29">
            <v>3</v>
          </cell>
        </row>
        <row r="29">
          <cell r="F29" t="str">
            <v>缺考</v>
          </cell>
          <cell r="G29" t="str">
            <v>共和县青海湖民族寄宿制学校
历史教师</v>
          </cell>
        </row>
        <row r="30">
          <cell r="B30" t="str">
            <v>630121199612141513</v>
          </cell>
          <cell r="C30">
            <v>0</v>
          </cell>
          <cell r="D30">
            <v>4</v>
          </cell>
        </row>
        <row r="30">
          <cell r="F30" t="str">
            <v>缺考</v>
          </cell>
          <cell r="G30" t="str">
            <v>共和县青海湖民族寄宿制学校
历史教师</v>
          </cell>
        </row>
        <row r="31">
          <cell r="B31" t="str">
            <v>632125199806092147</v>
          </cell>
          <cell r="C31">
            <v>86.1</v>
          </cell>
          <cell r="D31">
            <v>1</v>
          </cell>
          <cell r="E31" t="str">
            <v>是</v>
          </cell>
        </row>
        <row r="31">
          <cell r="G31" t="str">
            <v>共和县青海湖民族寄宿制学校
生物教师</v>
          </cell>
        </row>
        <row r="32">
          <cell r="B32" t="str">
            <v>632221199904162444</v>
          </cell>
          <cell r="C32">
            <v>83.37</v>
          </cell>
          <cell r="D32">
            <v>2</v>
          </cell>
        </row>
        <row r="32">
          <cell r="G32" t="str">
            <v>共和县青海湖民族寄宿制学校
生物教师</v>
          </cell>
        </row>
        <row r="33">
          <cell r="B33" t="str">
            <v>632122199702053021</v>
          </cell>
          <cell r="C33">
            <v>80.2</v>
          </cell>
          <cell r="D33">
            <v>3</v>
          </cell>
        </row>
        <row r="33">
          <cell r="G33" t="str">
            <v>共和县青海湖民族寄宿制学校
生物教师</v>
          </cell>
        </row>
        <row r="34">
          <cell r="B34" t="str">
            <v>632525199810010521</v>
          </cell>
          <cell r="C34">
            <v>79.73</v>
          </cell>
          <cell r="D34">
            <v>4</v>
          </cell>
        </row>
        <row r="34">
          <cell r="G34" t="str">
            <v>共和县青海湖民族寄宿制学校
生物教师</v>
          </cell>
        </row>
        <row r="35">
          <cell r="B35" t="str">
            <v>632525200003283043</v>
          </cell>
          <cell r="C35">
            <v>78.73</v>
          </cell>
          <cell r="D35">
            <v>5</v>
          </cell>
        </row>
        <row r="35">
          <cell r="G35" t="str">
            <v>共和县青海湖民族寄宿制学校
生物教师</v>
          </cell>
        </row>
        <row r="36">
          <cell r="B36" t="str">
            <v>632122199610157528</v>
          </cell>
          <cell r="C36">
            <v>78</v>
          </cell>
          <cell r="D36">
            <v>6</v>
          </cell>
        </row>
        <row r="36">
          <cell r="G36" t="str">
            <v>共和县青海湖民族寄宿制学校
生物教师</v>
          </cell>
        </row>
        <row r="37">
          <cell r="B37" t="str">
            <v>632121199612140029</v>
          </cell>
          <cell r="C37">
            <v>76.37</v>
          </cell>
          <cell r="D37">
            <v>7</v>
          </cell>
        </row>
        <row r="37">
          <cell r="G37" t="str">
            <v>共和县青海湖民族寄宿制学校
生物教师</v>
          </cell>
        </row>
        <row r="38">
          <cell r="B38" t="str">
            <v>632801199609082422</v>
          </cell>
          <cell r="C38">
            <v>73.17</v>
          </cell>
          <cell r="D38">
            <v>8</v>
          </cell>
        </row>
        <row r="38">
          <cell r="G38" t="str">
            <v>共和县青海湖民族寄宿制学校
生物教师</v>
          </cell>
        </row>
        <row r="39">
          <cell r="B39" t="str">
            <v>632123199809040024</v>
          </cell>
          <cell r="C39">
            <v>0</v>
          </cell>
          <cell r="D39">
            <v>9</v>
          </cell>
        </row>
        <row r="39">
          <cell r="F39" t="str">
            <v>缺考</v>
          </cell>
          <cell r="G39" t="str">
            <v>共和县青海湖民族寄宿制学校
生物教师</v>
          </cell>
        </row>
        <row r="40">
          <cell r="B40" t="str">
            <v>63262419931014002X</v>
          </cell>
          <cell r="C40">
            <v>0</v>
          </cell>
          <cell r="D40">
            <v>10</v>
          </cell>
        </row>
        <row r="40">
          <cell r="F40" t="str">
            <v>缺考</v>
          </cell>
          <cell r="G40" t="str">
            <v>共和县青海湖民族寄宿制学校
生物教师</v>
          </cell>
        </row>
        <row r="41">
          <cell r="B41" t="str">
            <v>632221199411142429</v>
          </cell>
          <cell r="C41">
            <v>0</v>
          </cell>
          <cell r="D41">
            <v>11</v>
          </cell>
        </row>
        <row r="41">
          <cell r="F41" t="str">
            <v>缺考</v>
          </cell>
          <cell r="G41" t="str">
            <v>共和县青海湖民族寄宿制学校
生物教师</v>
          </cell>
        </row>
        <row r="42">
          <cell r="B42" t="str">
            <v>632124199703275323</v>
          </cell>
          <cell r="C42">
            <v>0</v>
          </cell>
          <cell r="D42">
            <v>12</v>
          </cell>
        </row>
        <row r="42">
          <cell r="F42" t="str">
            <v>缺考</v>
          </cell>
          <cell r="G42" t="str">
            <v>共和县青海湖民族寄宿制学校
生物教师</v>
          </cell>
        </row>
        <row r="43">
          <cell r="B43" t="str">
            <v>632128199610073568</v>
          </cell>
          <cell r="C43">
            <v>72.17</v>
          </cell>
          <cell r="D43">
            <v>1</v>
          </cell>
          <cell r="E43" t="str">
            <v>是</v>
          </cell>
        </row>
        <row r="43">
          <cell r="G43" t="str">
            <v>共和县塘格木英德尔民族寄宿制小学数学教师</v>
          </cell>
        </row>
        <row r="44">
          <cell r="B44" t="str">
            <v>632525199811140029 </v>
          </cell>
          <cell r="C44">
            <v>0</v>
          </cell>
          <cell r="D44">
            <v>2</v>
          </cell>
        </row>
        <row r="44">
          <cell r="F44" t="str">
            <v>缺考</v>
          </cell>
          <cell r="G44" t="str">
            <v>共和县塘格木英德尔民族寄宿制小学数学教师</v>
          </cell>
        </row>
        <row r="45">
          <cell r="B45" t="str">
            <v>632128199402153520</v>
          </cell>
          <cell r="C45">
            <v>80.67</v>
          </cell>
          <cell r="D45">
            <v>1</v>
          </cell>
          <cell r="E45" t="str">
            <v>是</v>
          </cell>
        </row>
        <row r="45">
          <cell r="G45" t="str">
            <v>共和县塘格木镇寄宿制小学
英语教师</v>
          </cell>
        </row>
        <row r="46">
          <cell r="B46" t="str">
            <v>630102199610040429</v>
          </cell>
          <cell r="C46">
            <v>78.69</v>
          </cell>
          <cell r="D46">
            <v>2</v>
          </cell>
        </row>
        <row r="46">
          <cell r="G46" t="str">
            <v>共和县塘格木镇寄宿制小学
英语教师</v>
          </cell>
        </row>
        <row r="47">
          <cell r="B47" t="str">
            <v>63212519971225212X</v>
          </cell>
          <cell r="C47">
            <v>76.24</v>
          </cell>
          <cell r="D47">
            <v>3</v>
          </cell>
        </row>
        <row r="47">
          <cell r="G47" t="str">
            <v>共和县塘格木镇寄宿制小学
英语教师</v>
          </cell>
        </row>
        <row r="48">
          <cell r="B48" t="str">
            <v>632125199805230042</v>
          </cell>
          <cell r="C48">
            <v>0</v>
          </cell>
          <cell r="D48">
            <v>4</v>
          </cell>
        </row>
        <row r="48">
          <cell r="F48" t="str">
            <v>缺考</v>
          </cell>
          <cell r="G48" t="str">
            <v>共和县塘格木镇寄宿制小学
英语教师</v>
          </cell>
        </row>
        <row r="49">
          <cell r="B49" t="str">
            <v>632523199904049205 </v>
          </cell>
          <cell r="C49">
            <v>0</v>
          </cell>
          <cell r="D49">
            <v>5</v>
          </cell>
        </row>
        <row r="49">
          <cell r="F49" t="str">
            <v>缺考</v>
          </cell>
          <cell r="G49" t="str">
            <v>共和县塘格木镇寄宿制小学
英语教师</v>
          </cell>
        </row>
        <row r="50">
          <cell r="B50" t="str">
            <v>630102199603211648 </v>
          </cell>
          <cell r="C50">
            <v>0</v>
          </cell>
          <cell r="D50">
            <v>6</v>
          </cell>
        </row>
        <row r="50">
          <cell r="F50" t="str">
            <v>缺考</v>
          </cell>
          <cell r="G50" t="str">
            <v>共和县塘格木镇寄宿制小学
英语教师</v>
          </cell>
        </row>
        <row r="51">
          <cell r="B5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="80" zoomScaleNormal="80" workbookViewId="0">
      <selection activeCell="E5" sqref="E5:E8"/>
    </sheetView>
  </sheetViews>
  <sheetFormatPr defaultColWidth="9" defaultRowHeight="14.25"/>
  <cols>
    <col min="1" max="2" width="7.875" style="13" customWidth="1"/>
    <col min="3" max="3" width="12.9166666666667" style="13" customWidth="1"/>
    <col min="4" max="4" width="14.375" style="13" customWidth="1"/>
    <col min="5" max="5" width="27.0333333333333" style="13" customWidth="1"/>
    <col min="6" max="7" width="18.4333333333333" style="13" hidden="1" customWidth="1"/>
    <col min="8" max="9" width="7.625" style="13" hidden="1" customWidth="1"/>
    <col min="10" max="10" width="14.0916666666667" style="13" hidden="1" customWidth="1"/>
    <col min="11" max="11" width="6.38333333333333" style="13" hidden="1" customWidth="1"/>
    <col min="12" max="12" width="13" hidden="1" customWidth="1"/>
    <col min="13" max="13" width="14.1583333333333" hidden="1" customWidth="1"/>
    <col min="14" max="14" width="19.375" style="14" hidden="1" customWidth="1"/>
    <col min="15" max="15" width="23.625" style="14" hidden="1" customWidth="1"/>
    <col min="16" max="16" width="18.875" style="14" hidden="1" customWidth="1"/>
    <col min="17" max="17" width="23.625" style="14" hidden="1" customWidth="1"/>
    <col min="18" max="18" width="17" style="14" hidden="1" customWidth="1"/>
    <col min="19" max="19" width="23.625" style="14" hidden="1" customWidth="1"/>
    <col min="20" max="20" width="12" hidden="1" customWidth="1"/>
    <col min="21" max="21" width="16.25" hidden="1" customWidth="1"/>
    <col min="22" max="22" width="32.6583333333333" customWidth="1"/>
  </cols>
  <sheetData>
    <row r="1" ht="51" customHeight="1" spans="1:2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36" customHeight="1" spans="1:20">
      <c r="A2" s="16" t="s">
        <v>1</v>
      </c>
      <c r="B2" s="17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/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32" t="s">
        <v>13</v>
      </c>
      <c r="O2" s="32"/>
      <c r="P2" s="32"/>
      <c r="Q2" s="32"/>
      <c r="R2" s="32"/>
      <c r="S2" s="32"/>
      <c r="T2" s="16" t="s">
        <v>14</v>
      </c>
    </row>
    <row r="3" ht="36" customHeight="1" spans="1:20">
      <c r="A3" s="16"/>
      <c r="B3" s="18"/>
      <c r="C3" s="16"/>
      <c r="D3" s="16"/>
      <c r="E3" s="18"/>
      <c r="F3" s="18"/>
      <c r="G3" s="18"/>
      <c r="H3" s="16"/>
      <c r="I3" s="16"/>
      <c r="J3" s="16"/>
      <c r="K3" s="16"/>
      <c r="L3" s="16"/>
      <c r="M3" s="16"/>
      <c r="N3" s="33" t="s">
        <v>15</v>
      </c>
      <c r="O3" s="34"/>
      <c r="P3" s="33" t="s">
        <v>16</v>
      </c>
      <c r="Q3" s="34"/>
      <c r="R3" s="33" t="s">
        <v>17</v>
      </c>
      <c r="S3" s="34"/>
      <c r="T3" s="16"/>
    </row>
    <row r="4" ht="36" customHeight="1" spans="1:21">
      <c r="A4" s="16"/>
      <c r="B4" s="19"/>
      <c r="C4" s="16"/>
      <c r="D4" s="16"/>
      <c r="E4" s="19"/>
      <c r="F4" s="19"/>
      <c r="G4" s="19"/>
      <c r="H4" s="16"/>
      <c r="I4" s="16"/>
      <c r="J4" s="16"/>
      <c r="K4" s="16"/>
      <c r="L4" s="16"/>
      <c r="M4" s="16"/>
      <c r="N4" s="32" t="s">
        <v>18</v>
      </c>
      <c r="O4" s="32" t="s">
        <v>19</v>
      </c>
      <c r="P4" s="32" t="s">
        <v>20</v>
      </c>
      <c r="Q4" s="32" t="s">
        <v>19</v>
      </c>
      <c r="R4" s="32" t="s">
        <v>21</v>
      </c>
      <c r="S4" s="32" t="s">
        <v>19</v>
      </c>
      <c r="T4" s="16"/>
      <c r="U4" s="32" t="s">
        <v>22</v>
      </c>
    </row>
    <row r="5" ht="36" customHeight="1" spans="1:21">
      <c r="A5" s="20">
        <v>1</v>
      </c>
      <c r="B5" s="21" t="s">
        <v>23</v>
      </c>
      <c r="C5" s="20" t="s">
        <v>24</v>
      </c>
      <c r="D5" s="20" t="s">
        <v>25</v>
      </c>
      <c r="E5" s="20" t="s">
        <v>26</v>
      </c>
      <c r="F5" s="20">
        <v>18810657226</v>
      </c>
      <c r="G5" s="20"/>
      <c r="H5" s="20" t="s">
        <v>27</v>
      </c>
      <c r="I5" s="20" t="s">
        <v>28</v>
      </c>
      <c r="J5" s="20">
        <v>1993.01</v>
      </c>
      <c r="K5" s="20" t="s">
        <v>29</v>
      </c>
      <c r="L5" s="20" t="s">
        <v>30</v>
      </c>
      <c r="M5" s="20"/>
      <c r="N5" s="35" t="s">
        <v>31</v>
      </c>
      <c r="O5" s="36" t="s">
        <v>32</v>
      </c>
      <c r="P5" s="35" t="s">
        <v>31</v>
      </c>
      <c r="Q5" s="35" t="s">
        <v>33</v>
      </c>
      <c r="R5" s="35" t="s">
        <v>31</v>
      </c>
      <c r="S5" s="35" t="s">
        <v>33</v>
      </c>
      <c r="T5" s="16" t="s">
        <v>34</v>
      </c>
      <c r="U5" s="43" t="s">
        <v>35</v>
      </c>
    </row>
    <row r="6" ht="36" customHeight="1" spans="1:21">
      <c r="A6" s="20">
        <v>2</v>
      </c>
      <c r="B6" s="22"/>
      <c r="C6" s="20"/>
      <c r="D6" s="23" t="s">
        <v>36</v>
      </c>
      <c r="E6" s="23" t="s">
        <v>37</v>
      </c>
      <c r="F6" s="20">
        <v>15726773133</v>
      </c>
      <c r="G6" s="20" t="s">
        <v>38</v>
      </c>
      <c r="H6" s="20" t="s">
        <v>27</v>
      </c>
      <c r="I6" s="20" t="s">
        <v>28</v>
      </c>
      <c r="J6" s="20">
        <v>1988.11</v>
      </c>
      <c r="K6" s="20" t="s">
        <v>29</v>
      </c>
      <c r="L6" s="20" t="s">
        <v>30</v>
      </c>
      <c r="M6" s="20"/>
      <c r="N6" s="36" t="s">
        <v>39</v>
      </c>
      <c r="O6" s="36" t="s">
        <v>40</v>
      </c>
      <c r="P6" s="36" t="s">
        <v>41</v>
      </c>
      <c r="Q6" s="36" t="s">
        <v>42</v>
      </c>
      <c r="R6" s="36" t="s">
        <v>39</v>
      </c>
      <c r="S6" s="36" t="s">
        <v>43</v>
      </c>
      <c r="T6" s="16" t="s">
        <v>34</v>
      </c>
      <c r="U6" s="43"/>
    </row>
    <row r="7" ht="36" customHeight="1" spans="1:21">
      <c r="A7" s="20">
        <v>3</v>
      </c>
      <c r="B7" s="22"/>
      <c r="C7" s="20"/>
      <c r="D7" s="23" t="s">
        <v>44</v>
      </c>
      <c r="E7" s="23" t="s">
        <v>45</v>
      </c>
      <c r="F7" s="20">
        <v>15009716605</v>
      </c>
      <c r="G7" s="20" t="s">
        <v>38</v>
      </c>
      <c r="H7" s="20" t="s">
        <v>46</v>
      </c>
      <c r="I7" s="20" t="s">
        <v>28</v>
      </c>
      <c r="J7" s="20">
        <v>1994.04</v>
      </c>
      <c r="K7" s="20" t="s">
        <v>47</v>
      </c>
      <c r="L7" s="20" t="s">
        <v>48</v>
      </c>
      <c r="M7" s="20"/>
      <c r="N7" s="36" t="s">
        <v>49</v>
      </c>
      <c r="O7" s="36" t="s">
        <v>50</v>
      </c>
      <c r="P7" s="36" t="s">
        <v>51</v>
      </c>
      <c r="Q7" s="36" t="s">
        <v>42</v>
      </c>
      <c r="R7" s="36" t="s">
        <v>49</v>
      </c>
      <c r="S7" s="36" t="s">
        <v>52</v>
      </c>
      <c r="T7" s="16" t="s">
        <v>34</v>
      </c>
      <c r="U7" s="43"/>
    </row>
    <row r="8" ht="36" customHeight="1" spans="1:21">
      <c r="A8" s="20">
        <v>4</v>
      </c>
      <c r="B8" s="24"/>
      <c r="C8" s="20"/>
      <c r="D8" s="25" t="s">
        <v>53</v>
      </c>
      <c r="E8" s="25" t="s">
        <v>54</v>
      </c>
      <c r="F8" s="25">
        <v>15609733558</v>
      </c>
      <c r="G8" s="25"/>
      <c r="H8" s="25" t="s">
        <v>27</v>
      </c>
      <c r="I8" s="25" t="s">
        <v>28</v>
      </c>
      <c r="J8" s="25">
        <v>1994.04</v>
      </c>
      <c r="K8" s="25" t="s">
        <v>47</v>
      </c>
      <c r="L8" s="25" t="s">
        <v>55</v>
      </c>
      <c r="M8" s="25"/>
      <c r="N8" s="37" t="s">
        <v>31</v>
      </c>
      <c r="O8" s="38" t="s">
        <v>32</v>
      </c>
      <c r="P8" s="37" t="s">
        <v>31</v>
      </c>
      <c r="Q8" s="38" t="s">
        <v>56</v>
      </c>
      <c r="R8" s="37" t="s">
        <v>31</v>
      </c>
      <c r="S8" s="38" t="s">
        <v>57</v>
      </c>
      <c r="T8" s="44" t="s">
        <v>34</v>
      </c>
      <c r="U8" s="43"/>
    </row>
    <row r="9" ht="36" customHeight="1" spans="1:22">
      <c r="A9" s="20">
        <v>5</v>
      </c>
      <c r="B9" s="21" t="s">
        <v>58</v>
      </c>
      <c r="C9" s="20" t="s">
        <v>59</v>
      </c>
      <c r="D9" s="20" t="s">
        <v>60</v>
      </c>
      <c r="E9" s="20" t="s">
        <v>61</v>
      </c>
      <c r="F9" s="20">
        <v>15512155870</v>
      </c>
      <c r="G9" s="20"/>
      <c r="H9" s="20" t="s">
        <v>46</v>
      </c>
      <c r="I9" s="20" t="s">
        <v>28</v>
      </c>
      <c r="J9" s="20">
        <v>1997.07</v>
      </c>
      <c r="K9" s="20" t="s">
        <v>47</v>
      </c>
      <c r="L9" s="20" t="s">
        <v>62</v>
      </c>
      <c r="M9" s="20" t="s">
        <v>63</v>
      </c>
      <c r="N9" s="36" t="s">
        <v>64</v>
      </c>
      <c r="O9" s="36" t="s">
        <v>65</v>
      </c>
      <c r="P9" s="36" t="s">
        <v>51</v>
      </c>
      <c r="Q9" s="36" t="s">
        <v>66</v>
      </c>
      <c r="R9" s="36"/>
      <c r="S9" s="36"/>
      <c r="T9" s="16" t="s">
        <v>34</v>
      </c>
      <c r="U9" s="43" t="s">
        <v>67</v>
      </c>
      <c r="V9" t="str">
        <f>VLOOKUP(E9,[1]Sheet1!$B:$G,6,0)</f>
        <v>共和县青海湖民族寄宿制学校
地理教师</v>
      </c>
    </row>
    <row r="10" ht="36" customHeight="1" spans="1:22">
      <c r="A10" s="20">
        <v>6</v>
      </c>
      <c r="B10" s="22"/>
      <c r="C10" s="20"/>
      <c r="D10" s="20" t="s">
        <v>68</v>
      </c>
      <c r="E10" s="45" t="s">
        <v>69</v>
      </c>
      <c r="F10" s="20">
        <v>15643198582</v>
      </c>
      <c r="G10" s="20"/>
      <c r="H10" s="20" t="s">
        <v>27</v>
      </c>
      <c r="I10" s="20" t="s">
        <v>28</v>
      </c>
      <c r="J10" s="20">
        <v>1997.08</v>
      </c>
      <c r="K10" s="20" t="s">
        <v>70</v>
      </c>
      <c r="L10" s="20" t="s">
        <v>71</v>
      </c>
      <c r="M10" s="20" t="s">
        <v>63</v>
      </c>
      <c r="N10" s="39" t="s">
        <v>72</v>
      </c>
      <c r="O10" s="36" t="s">
        <v>65</v>
      </c>
      <c r="P10" s="36" t="s">
        <v>51</v>
      </c>
      <c r="Q10" s="36" t="s">
        <v>73</v>
      </c>
      <c r="R10" s="36"/>
      <c r="S10" s="36"/>
      <c r="T10" s="16" t="s">
        <v>34</v>
      </c>
      <c r="U10" s="43"/>
      <c r="V10" t="str">
        <f>VLOOKUP(E10,[1]Sheet1!$B:$G,6,0)</f>
        <v>共和县青海湖民族寄宿制学校
地理教师</v>
      </c>
    </row>
    <row r="11" ht="36" customHeight="1" spans="1:22">
      <c r="A11" s="20">
        <v>7</v>
      </c>
      <c r="B11" s="22"/>
      <c r="C11" s="20"/>
      <c r="D11" s="20" t="s">
        <v>74</v>
      </c>
      <c r="E11" s="20" t="s">
        <v>75</v>
      </c>
      <c r="F11" s="20">
        <v>15848149807</v>
      </c>
      <c r="G11" s="20"/>
      <c r="H11" s="20" t="s">
        <v>27</v>
      </c>
      <c r="I11" s="20" t="s">
        <v>76</v>
      </c>
      <c r="J11" s="20">
        <v>1996.07</v>
      </c>
      <c r="K11" s="20" t="s">
        <v>70</v>
      </c>
      <c r="L11" s="40" t="s">
        <v>77</v>
      </c>
      <c r="M11" s="20" t="s">
        <v>63</v>
      </c>
      <c r="N11" s="41" t="s">
        <v>78</v>
      </c>
      <c r="O11" s="36" t="s">
        <v>79</v>
      </c>
      <c r="P11" s="36" t="s">
        <v>49</v>
      </c>
      <c r="Q11" s="36" t="s">
        <v>66</v>
      </c>
      <c r="R11" s="36"/>
      <c r="S11" s="36"/>
      <c r="T11" s="16" t="s">
        <v>34</v>
      </c>
      <c r="U11" s="43"/>
      <c r="V11" t="str">
        <f>VLOOKUP(E11,[1]Sheet1!$B:$G,6,0)</f>
        <v>共和县青海湖民族寄宿制学校
地理教师</v>
      </c>
    </row>
    <row r="12" ht="36" customHeight="1" spans="1:22">
      <c r="A12" s="20">
        <v>8</v>
      </c>
      <c r="B12" s="22"/>
      <c r="C12" s="20"/>
      <c r="D12" s="20" t="s">
        <v>80</v>
      </c>
      <c r="E12" s="20" t="s">
        <v>81</v>
      </c>
      <c r="F12" s="20">
        <v>18702512515</v>
      </c>
      <c r="G12" s="20"/>
      <c r="H12" s="20" t="s">
        <v>27</v>
      </c>
      <c r="I12" s="20" t="s">
        <v>82</v>
      </c>
      <c r="J12" s="20">
        <v>1995.03</v>
      </c>
      <c r="K12" s="20" t="s">
        <v>29</v>
      </c>
      <c r="L12" s="20" t="s">
        <v>62</v>
      </c>
      <c r="M12" s="20" t="s">
        <v>63</v>
      </c>
      <c r="N12" s="36" t="s">
        <v>83</v>
      </c>
      <c r="O12" s="36" t="s">
        <v>84</v>
      </c>
      <c r="P12" s="36" t="s">
        <v>83</v>
      </c>
      <c r="Q12" s="36" t="s">
        <v>85</v>
      </c>
      <c r="R12" s="36"/>
      <c r="S12" s="36"/>
      <c r="T12" s="16" t="s">
        <v>34</v>
      </c>
      <c r="U12" s="43"/>
      <c r="V12" t="str">
        <f>VLOOKUP(E12,[1]Sheet1!$B:$G,6,0)</f>
        <v>共和县青海湖民族寄宿制学校
地理教师</v>
      </c>
    </row>
    <row r="13" ht="36" customHeight="1" spans="1:22">
      <c r="A13" s="20">
        <v>9</v>
      </c>
      <c r="B13" s="22"/>
      <c r="C13" s="20"/>
      <c r="D13" s="20" t="s">
        <v>86</v>
      </c>
      <c r="E13" s="20" t="s">
        <v>87</v>
      </c>
      <c r="F13" s="20">
        <v>18097119735</v>
      </c>
      <c r="G13" s="20"/>
      <c r="H13" s="20" t="s">
        <v>27</v>
      </c>
      <c r="I13" s="20" t="s">
        <v>82</v>
      </c>
      <c r="J13" s="20">
        <v>1997.01</v>
      </c>
      <c r="K13" s="20" t="s">
        <v>47</v>
      </c>
      <c r="L13" s="20" t="s">
        <v>71</v>
      </c>
      <c r="M13" s="20" t="s">
        <v>63</v>
      </c>
      <c r="N13" s="36" t="s">
        <v>51</v>
      </c>
      <c r="O13" s="36" t="s">
        <v>65</v>
      </c>
      <c r="P13" s="36" t="s">
        <v>51</v>
      </c>
      <c r="Q13" s="36" t="s">
        <v>66</v>
      </c>
      <c r="R13" s="36"/>
      <c r="S13" s="36"/>
      <c r="T13" s="16" t="s">
        <v>34</v>
      </c>
      <c r="U13" s="43"/>
      <c r="V13" t="str">
        <f>VLOOKUP(E13,[1]Sheet1!$B:$G,6,0)</f>
        <v>共和县青海湖民族寄宿制学校
地理教师</v>
      </c>
    </row>
    <row r="14" ht="36" customHeight="1" spans="1:22">
      <c r="A14" s="20">
        <v>10</v>
      </c>
      <c r="B14" s="22"/>
      <c r="C14" s="20"/>
      <c r="D14" s="20" t="s">
        <v>88</v>
      </c>
      <c r="E14" s="20" t="s">
        <v>89</v>
      </c>
      <c r="F14" s="20">
        <v>15143431124</v>
      </c>
      <c r="G14" s="20"/>
      <c r="H14" s="20" t="s">
        <v>46</v>
      </c>
      <c r="I14" s="20" t="s">
        <v>82</v>
      </c>
      <c r="J14" s="20">
        <v>1996.03</v>
      </c>
      <c r="K14" s="20" t="s">
        <v>47</v>
      </c>
      <c r="L14" s="20" t="s">
        <v>90</v>
      </c>
      <c r="M14" s="20" t="s">
        <v>63</v>
      </c>
      <c r="N14" s="36" t="s">
        <v>91</v>
      </c>
      <c r="O14" s="36" t="s">
        <v>65</v>
      </c>
      <c r="P14" s="36" t="s">
        <v>51</v>
      </c>
      <c r="Q14" s="36" t="s">
        <v>92</v>
      </c>
      <c r="R14" s="36"/>
      <c r="S14" s="36"/>
      <c r="T14" s="16" t="s">
        <v>34</v>
      </c>
      <c r="U14" s="43"/>
      <c r="V14" t="str">
        <f>VLOOKUP(E14,[1]Sheet1!$B:$G,6,0)</f>
        <v>共和县青海湖民族寄宿制学校
地理教师</v>
      </c>
    </row>
    <row r="15" ht="36" customHeight="1" spans="1:22">
      <c r="A15" s="20">
        <v>11</v>
      </c>
      <c r="B15" s="22"/>
      <c r="C15" s="20"/>
      <c r="D15" s="20" t="s">
        <v>93</v>
      </c>
      <c r="E15" s="20" t="s">
        <v>94</v>
      </c>
      <c r="F15" s="20">
        <v>15686121602</v>
      </c>
      <c r="G15" s="20"/>
      <c r="H15" s="20" t="s">
        <v>46</v>
      </c>
      <c r="I15" s="20" t="s">
        <v>82</v>
      </c>
      <c r="J15" s="20">
        <v>1995.06</v>
      </c>
      <c r="K15" s="20" t="s">
        <v>47</v>
      </c>
      <c r="L15" s="20" t="s">
        <v>95</v>
      </c>
      <c r="M15" s="20" t="s">
        <v>63</v>
      </c>
      <c r="N15" s="36" t="s">
        <v>96</v>
      </c>
      <c r="O15" s="36" t="s">
        <v>65</v>
      </c>
      <c r="P15" s="36" t="s">
        <v>51</v>
      </c>
      <c r="Q15" s="36" t="s">
        <v>92</v>
      </c>
      <c r="R15" s="36"/>
      <c r="S15" s="36"/>
      <c r="T15" s="16" t="s">
        <v>34</v>
      </c>
      <c r="U15" s="43"/>
      <c r="V15" t="str">
        <f>VLOOKUP(E15,[1]Sheet1!$B:$G,6,0)</f>
        <v>共和县青海湖民族寄宿制学校
地理教师</v>
      </c>
    </row>
    <row r="16" ht="36" customHeight="1" spans="1:22">
      <c r="A16" s="20">
        <v>12</v>
      </c>
      <c r="B16" s="24"/>
      <c r="C16" s="20"/>
      <c r="D16" s="26" t="s">
        <v>97</v>
      </c>
      <c r="E16" s="26" t="s">
        <v>98</v>
      </c>
      <c r="F16" s="20">
        <v>17725267362</v>
      </c>
      <c r="G16" s="20"/>
      <c r="H16" s="20" t="s">
        <v>27</v>
      </c>
      <c r="I16" s="20" t="s">
        <v>82</v>
      </c>
      <c r="J16" s="20">
        <v>1996.12</v>
      </c>
      <c r="K16" s="20" t="s">
        <v>47</v>
      </c>
      <c r="L16" s="20" t="s">
        <v>95</v>
      </c>
      <c r="M16" s="20" t="s">
        <v>63</v>
      </c>
      <c r="N16" s="36" t="s">
        <v>99</v>
      </c>
      <c r="O16" s="36" t="s">
        <v>65</v>
      </c>
      <c r="P16" s="36" t="s">
        <v>51</v>
      </c>
      <c r="Q16" s="36" t="s">
        <v>73</v>
      </c>
      <c r="R16" s="36"/>
      <c r="S16" s="36"/>
      <c r="T16" s="16" t="s">
        <v>34</v>
      </c>
      <c r="U16" s="43"/>
      <c r="V16" t="str">
        <f>VLOOKUP(E16,[1]Sheet1!$B:$G,6,0)</f>
        <v>共和县青海湖民族寄宿制学校
地理教师</v>
      </c>
    </row>
    <row r="17" ht="36" customHeight="1" spans="1:22">
      <c r="A17" s="20">
        <v>13</v>
      </c>
      <c r="B17" s="21" t="s">
        <v>100</v>
      </c>
      <c r="C17" s="27" t="s">
        <v>101</v>
      </c>
      <c r="D17" s="20" t="s">
        <v>102</v>
      </c>
      <c r="E17" s="20" t="s">
        <v>103</v>
      </c>
      <c r="F17" s="20">
        <v>17716034651</v>
      </c>
      <c r="G17" s="20"/>
      <c r="H17" s="20" t="s">
        <v>46</v>
      </c>
      <c r="I17" s="20" t="s">
        <v>82</v>
      </c>
      <c r="J17" s="20">
        <v>1997.01</v>
      </c>
      <c r="K17" s="20" t="s">
        <v>70</v>
      </c>
      <c r="L17" s="20" t="s">
        <v>104</v>
      </c>
      <c r="M17" s="20" t="s">
        <v>105</v>
      </c>
      <c r="N17" s="35" t="s">
        <v>78</v>
      </c>
      <c r="O17" s="36" t="s">
        <v>106</v>
      </c>
      <c r="P17" s="36" t="s">
        <v>107</v>
      </c>
      <c r="Q17" s="36" t="s">
        <v>108</v>
      </c>
      <c r="R17" s="36"/>
      <c r="S17" s="36"/>
      <c r="T17" s="16" t="s">
        <v>34</v>
      </c>
      <c r="U17" s="43"/>
      <c r="V17" t="str">
        <f>VLOOKUP(E17,[1]Sheet1!$B:$G,6,0)</f>
        <v>共和县青海湖民族寄宿制学校
化学教师</v>
      </c>
    </row>
    <row r="18" ht="36" customHeight="1" spans="1:22">
      <c r="A18" s="20">
        <v>14</v>
      </c>
      <c r="B18" s="22"/>
      <c r="C18" s="28"/>
      <c r="D18" s="20" t="s">
        <v>109</v>
      </c>
      <c r="E18" s="20" t="s">
        <v>110</v>
      </c>
      <c r="F18" s="20">
        <v>18797125278</v>
      </c>
      <c r="G18" s="20"/>
      <c r="H18" s="20" t="s">
        <v>46</v>
      </c>
      <c r="I18" s="20" t="s">
        <v>82</v>
      </c>
      <c r="J18" s="20">
        <v>1997.04</v>
      </c>
      <c r="K18" s="20" t="s">
        <v>70</v>
      </c>
      <c r="L18" s="20" t="s">
        <v>111</v>
      </c>
      <c r="M18" s="20" t="s">
        <v>105</v>
      </c>
      <c r="N18" s="36" t="s">
        <v>112</v>
      </c>
      <c r="O18" s="36" t="s">
        <v>113</v>
      </c>
      <c r="P18" s="36" t="s">
        <v>114</v>
      </c>
      <c r="Q18" s="36" t="s">
        <v>108</v>
      </c>
      <c r="R18" s="36"/>
      <c r="S18" s="36"/>
      <c r="T18" s="16" t="s">
        <v>34</v>
      </c>
      <c r="U18" s="43"/>
      <c r="V18" t="str">
        <f>VLOOKUP(E18,[1]Sheet1!$B:$G,6,0)</f>
        <v>共和县青海湖民族寄宿制学校
化学教师</v>
      </c>
    </row>
    <row r="19" ht="36" customHeight="1" spans="1:22">
      <c r="A19" s="20">
        <v>15</v>
      </c>
      <c r="B19" s="22"/>
      <c r="C19" s="28"/>
      <c r="D19" s="20" t="s">
        <v>115</v>
      </c>
      <c r="E19" s="20" t="s">
        <v>116</v>
      </c>
      <c r="F19" s="20">
        <v>18797140858</v>
      </c>
      <c r="G19" s="20"/>
      <c r="H19" s="20" t="s">
        <v>46</v>
      </c>
      <c r="I19" s="20" t="s">
        <v>82</v>
      </c>
      <c r="J19" s="20">
        <v>1992.04</v>
      </c>
      <c r="K19" s="20" t="s">
        <v>70</v>
      </c>
      <c r="L19" s="20" t="s">
        <v>117</v>
      </c>
      <c r="M19" s="20" t="s">
        <v>105</v>
      </c>
      <c r="N19" s="36" t="s">
        <v>118</v>
      </c>
      <c r="O19" s="36" t="s">
        <v>119</v>
      </c>
      <c r="P19" s="36" t="s">
        <v>120</v>
      </c>
      <c r="Q19" s="36" t="s">
        <v>121</v>
      </c>
      <c r="R19" s="36"/>
      <c r="S19" s="36"/>
      <c r="T19" s="16" t="s">
        <v>34</v>
      </c>
      <c r="U19" s="43"/>
      <c r="V19" t="str">
        <f>VLOOKUP(E19,[1]Sheet1!$B:$G,6,0)</f>
        <v>共和县青海湖民族寄宿制学校
化学教师</v>
      </c>
    </row>
    <row r="20" ht="36" customHeight="1" spans="1:22">
      <c r="A20" s="20">
        <v>16</v>
      </c>
      <c r="B20" s="22"/>
      <c r="C20" s="28"/>
      <c r="D20" s="20" t="s">
        <v>122</v>
      </c>
      <c r="E20" s="20" t="s">
        <v>123</v>
      </c>
      <c r="F20" s="20">
        <v>17725255298</v>
      </c>
      <c r="G20" s="20"/>
      <c r="H20" s="20" t="s">
        <v>46</v>
      </c>
      <c r="I20" s="20" t="s">
        <v>82</v>
      </c>
      <c r="J20" s="20">
        <v>1998.11</v>
      </c>
      <c r="K20" s="20" t="s">
        <v>70</v>
      </c>
      <c r="L20" s="20" t="s">
        <v>104</v>
      </c>
      <c r="M20" s="20" t="s">
        <v>105</v>
      </c>
      <c r="N20" s="36" t="s">
        <v>51</v>
      </c>
      <c r="O20" s="36" t="s">
        <v>124</v>
      </c>
      <c r="P20" s="36" t="s">
        <v>51</v>
      </c>
      <c r="Q20" s="36" t="s">
        <v>108</v>
      </c>
      <c r="R20" s="36"/>
      <c r="S20" s="36"/>
      <c r="T20" s="16" t="s">
        <v>34</v>
      </c>
      <c r="U20" s="43"/>
      <c r="V20" t="str">
        <f>VLOOKUP(E20,[1]Sheet1!$B:$G,6,0)</f>
        <v>共和县青海湖民族寄宿制学校
化学教师</v>
      </c>
    </row>
    <row r="21" ht="36" customHeight="1" spans="1:22">
      <c r="A21" s="20">
        <v>17</v>
      </c>
      <c r="B21" s="22"/>
      <c r="C21" s="28"/>
      <c r="D21" s="20" t="s">
        <v>125</v>
      </c>
      <c r="E21" s="20" t="s">
        <v>126</v>
      </c>
      <c r="F21" s="20">
        <v>13897311421</v>
      </c>
      <c r="G21" s="20"/>
      <c r="H21" s="20" t="s">
        <v>46</v>
      </c>
      <c r="I21" s="20" t="s">
        <v>82</v>
      </c>
      <c r="J21" s="20">
        <v>1998.06</v>
      </c>
      <c r="K21" s="20" t="s">
        <v>47</v>
      </c>
      <c r="L21" s="20" t="s">
        <v>127</v>
      </c>
      <c r="M21" s="20" t="s">
        <v>105</v>
      </c>
      <c r="N21" s="36" t="s">
        <v>72</v>
      </c>
      <c r="O21" s="36" t="s">
        <v>119</v>
      </c>
      <c r="P21" s="36" t="s">
        <v>128</v>
      </c>
      <c r="Q21" s="36" t="s">
        <v>129</v>
      </c>
      <c r="R21" s="36"/>
      <c r="S21" s="36"/>
      <c r="T21" s="16" t="s">
        <v>34</v>
      </c>
      <c r="U21" s="43"/>
      <c r="V21" t="str">
        <f>VLOOKUP(E21,[1]Sheet1!$B:$G,6,0)</f>
        <v>共和县青海湖民族寄宿制学校
化学教师</v>
      </c>
    </row>
    <row r="22" ht="36" customHeight="1" spans="1:22">
      <c r="A22" s="20">
        <v>18</v>
      </c>
      <c r="B22" s="22"/>
      <c r="C22" s="28"/>
      <c r="D22" s="20" t="s">
        <v>130</v>
      </c>
      <c r="E22" s="20" t="s">
        <v>131</v>
      </c>
      <c r="F22" s="20">
        <v>15565109154</v>
      </c>
      <c r="G22" s="20"/>
      <c r="H22" s="20" t="s">
        <v>46</v>
      </c>
      <c r="I22" s="20" t="s">
        <v>82</v>
      </c>
      <c r="J22" s="20">
        <v>1997.09</v>
      </c>
      <c r="K22" s="20" t="s">
        <v>70</v>
      </c>
      <c r="L22" s="20" t="s">
        <v>104</v>
      </c>
      <c r="M22" s="20" t="s">
        <v>105</v>
      </c>
      <c r="N22" s="36" t="s">
        <v>132</v>
      </c>
      <c r="O22" s="36" t="s">
        <v>113</v>
      </c>
      <c r="P22" s="36" t="s">
        <v>133</v>
      </c>
      <c r="Q22" s="36" t="s">
        <v>108</v>
      </c>
      <c r="R22" s="36"/>
      <c r="S22" s="36"/>
      <c r="T22" s="16" t="s">
        <v>34</v>
      </c>
      <c r="U22" s="43"/>
      <c r="V22" t="str">
        <f>VLOOKUP(E22,[1]Sheet1!$B:$G,6,0)</f>
        <v>共和县青海湖民族寄宿制学校
化学教师</v>
      </c>
    </row>
    <row r="23" ht="36" customHeight="1" spans="1:22">
      <c r="A23" s="20">
        <v>19</v>
      </c>
      <c r="B23" s="24"/>
      <c r="C23" s="29"/>
      <c r="D23" s="20" t="s">
        <v>134</v>
      </c>
      <c r="E23" s="20" t="s">
        <v>135</v>
      </c>
      <c r="F23" s="20">
        <v>18897046283</v>
      </c>
      <c r="G23" s="20"/>
      <c r="H23" s="20" t="s">
        <v>27</v>
      </c>
      <c r="I23" s="20" t="s">
        <v>136</v>
      </c>
      <c r="J23" s="20">
        <v>1993.03</v>
      </c>
      <c r="K23" s="20" t="s">
        <v>29</v>
      </c>
      <c r="L23" s="20" t="s">
        <v>137</v>
      </c>
      <c r="M23" s="20" t="s">
        <v>105</v>
      </c>
      <c r="N23" s="36" t="s">
        <v>138</v>
      </c>
      <c r="O23" s="36" t="s">
        <v>139</v>
      </c>
      <c r="P23" s="36" t="s">
        <v>138</v>
      </c>
      <c r="Q23" s="36" t="s">
        <v>119</v>
      </c>
      <c r="R23" s="36"/>
      <c r="S23" s="36"/>
      <c r="T23" s="16" t="s">
        <v>34</v>
      </c>
      <c r="U23" s="43"/>
      <c r="V23" t="str">
        <f>VLOOKUP(E23,[1]Sheet1!$B:$G,6,0)</f>
        <v>共和县青海湖民族寄宿制学校
化学教师</v>
      </c>
    </row>
    <row r="24" ht="42" customHeight="1" spans="1:22">
      <c r="A24" s="20">
        <v>20</v>
      </c>
      <c r="B24" s="21" t="s">
        <v>140</v>
      </c>
      <c r="C24" s="27" t="s">
        <v>141</v>
      </c>
      <c r="D24" s="20" t="s">
        <v>142</v>
      </c>
      <c r="E24" s="20" t="s">
        <v>143</v>
      </c>
      <c r="F24" s="20">
        <v>18297286683</v>
      </c>
      <c r="G24" s="20"/>
      <c r="H24" s="20" t="s">
        <v>46</v>
      </c>
      <c r="I24" s="20" t="s">
        <v>82</v>
      </c>
      <c r="J24" s="20">
        <v>1993.02</v>
      </c>
      <c r="K24" s="20" t="s">
        <v>47</v>
      </c>
      <c r="L24" s="20" t="s">
        <v>55</v>
      </c>
      <c r="M24" s="20" t="s">
        <v>144</v>
      </c>
      <c r="N24" s="36" t="s">
        <v>138</v>
      </c>
      <c r="O24" s="36" t="s">
        <v>145</v>
      </c>
      <c r="P24" s="36" t="s">
        <v>138</v>
      </c>
      <c r="Q24" s="36" t="s">
        <v>146</v>
      </c>
      <c r="R24" s="36"/>
      <c r="S24" s="36"/>
      <c r="T24" s="16" t="s">
        <v>34</v>
      </c>
      <c r="U24" s="43"/>
      <c r="V24" t="str">
        <f>VLOOKUP(E24,[1]Sheet1!$B:$G,6,0)</f>
        <v>共和县青海湖民族寄宿制学校
历史教师</v>
      </c>
    </row>
    <row r="25" ht="41" customHeight="1" spans="1:22">
      <c r="A25" s="20">
        <v>21</v>
      </c>
      <c r="B25" s="22"/>
      <c r="C25" s="28"/>
      <c r="D25" s="20" t="s">
        <v>147</v>
      </c>
      <c r="E25" s="20" t="s">
        <v>148</v>
      </c>
      <c r="F25" s="20">
        <v>18195786005</v>
      </c>
      <c r="G25" s="20"/>
      <c r="H25" s="20" t="s">
        <v>27</v>
      </c>
      <c r="I25" s="20" t="s">
        <v>28</v>
      </c>
      <c r="J25" s="20">
        <v>1996.07</v>
      </c>
      <c r="K25" s="20" t="s">
        <v>70</v>
      </c>
      <c r="L25" s="20" t="s">
        <v>30</v>
      </c>
      <c r="M25" s="20" t="s">
        <v>144</v>
      </c>
      <c r="N25" s="36" t="s">
        <v>51</v>
      </c>
      <c r="O25" s="36" t="s">
        <v>149</v>
      </c>
      <c r="P25" s="36" t="s">
        <v>150</v>
      </c>
      <c r="Q25" s="36" t="s">
        <v>151</v>
      </c>
      <c r="R25" s="36"/>
      <c r="S25" s="36"/>
      <c r="T25" s="16" t="s">
        <v>34</v>
      </c>
      <c r="U25" s="43"/>
      <c r="V25" t="str">
        <f>VLOOKUP(E25,[1]Sheet1!$B:$G,6,0)</f>
        <v>共和县青海湖民族寄宿制学校
历史教师</v>
      </c>
    </row>
    <row r="26" ht="41" customHeight="1" spans="1:22">
      <c r="A26" s="20">
        <v>22</v>
      </c>
      <c r="B26" s="22"/>
      <c r="C26" s="28"/>
      <c r="D26" s="20" t="s">
        <v>152</v>
      </c>
      <c r="E26" s="20" t="s">
        <v>153</v>
      </c>
      <c r="F26" s="20">
        <v>17697426228</v>
      </c>
      <c r="G26" s="20"/>
      <c r="H26" s="20" t="s">
        <v>46</v>
      </c>
      <c r="I26" s="20" t="s">
        <v>28</v>
      </c>
      <c r="J26" s="20">
        <v>1995.01</v>
      </c>
      <c r="K26" s="20" t="s">
        <v>29</v>
      </c>
      <c r="L26" s="20" t="s">
        <v>55</v>
      </c>
      <c r="M26" s="20" t="s">
        <v>63</v>
      </c>
      <c r="N26" s="36" t="s">
        <v>138</v>
      </c>
      <c r="O26" s="36" t="s">
        <v>154</v>
      </c>
      <c r="P26" s="36" t="s">
        <v>138</v>
      </c>
      <c r="Q26" s="36" t="s">
        <v>155</v>
      </c>
      <c r="R26" s="36"/>
      <c r="S26" s="36"/>
      <c r="T26" s="16" t="s">
        <v>34</v>
      </c>
      <c r="U26" s="43"/>
      <c r="V26" t="str">
        <f>VLOOKUP(E26,[1]Sheet1!$B:$G,6,0)</f>
        <v>共和县青海湖民族寄宿制学校
历史教师</v>
      </c>
    </row>
    <row r="27" ht="41" customHeight="1" spans="1:22">
      <c r="A27" s="20">
        <v>23</v>
      </c>
      <c r="B27" s="24"/>
      <c r="C27" s="28"/>
      <c r="D27" s="20" t="s">
        <v>156</v>
      </c>
      <c r="E27" s="20" t="s">
        <v>157</v>
      </c>
      <c r="F27" s="20">
        <v>18686464013</v>
      </c>
      <c r="G27" s="20"/>
      <c r="H27" s="20" t="s">
        <v>27</v>
      </c>
      <c r="I27" s="20" t="s">
        <v>158</v>
      </c>
      <c r="J27" s="20">
        <v>1996.12</v>
      </c>
      <c r="K27" s="20" t="s">
        <v>70</v>
      </c>
      <c r="L27" s="20" t="s">
        <v>159</v>
      </c>
      <c r="M27" s="20" t="s">
        <v>144</v>
      </c>
      <c r="N27" s="36" t="s">
        <v>160</v>
      </c>
      <c r="O27" s="36" t="s">
        <v>149</v>
      </c>
      <c r="P27" s="36" t="s">
        <v>161</v>
      </c>
      <c r="Q27" s="36" t="s">
        <v>149</v>
      </c>
      <c r="R27" s="36"/>
      <c r="S27" s="36"/>
      <c r="T27" s="16" t="s">
        <v>34</v>
      </c>
      <c r="U27" s="43"/>
      <c r="V27" t="str">
        <f>VLOOKUP(E27,[1]Sheet1!$B:$G,6,0)</f>
        <v>共和县青海湖民族寄宿制学校
历史教师</v>
      </c>
    </row>
    <row r="28" ht="38" customHeight="1" spans="1:22">
      <c r="A28" s="20">
        <v>24</v>
      </c>
      <c r="B28" s="21" t="s">
        <v>162</v>
      </c>
      <c r="C28" s="27" t="s">
        <v>163</v>
      </c>
      <c r="D28" s="20" t="s">
        <v>164</v>
      </c>
      <c r="E28" s="20" t="s">
        <v>165</v>
      </c>
      <c r="F28" s="20">
        <v>18197328636</v>
      </c>
      <c r="G28" s="20"/>
      <c r="H28" s="20" t="s">
        <v>46</v>
      </c>
      <c r="I28" s="20" t="s">
        <v>76</v>
      </c>
      <c r="J28" s="20">
        <v>1998.09</v>
      </c>
      <c r="K28" s="20" t="s">
        <v>70</v>
      </c>
      <c r="L28" s="20" t="s">
        <v>127</v>
      </c>
      <c r="M28" s="20" t="s">
        <v>166</v>
      </c>
      <c r="N28" s="36" t="s">
        <v>167</v>
      </c>
      <c r="O28" s="36" t="s">
        <v>168</v>
      </c>
      <c r="P28" s="36" t="s">
        <v>167</v>
      </c>
      <c r="Q28" s="36" t="s">
        <v>169</v>
      </c>
      <c r="R28" s="36"/>
      <c r="S28" s="36"/>
      <c r="T28" s="16" t="s">
        <v>34</v>
      </c>
      <c r="U28" s="43"/>
      <c r="V28" t="str">
        <f>VLOOKUP(E28,[1]Sheet1!$B:$G,6,0)</f>
        <v>共和县青海湖民族寄宿制学校
生物教师</v>
      </c>
    </row>
    <row r="29" ht="38" customHeight="1" spans="1:22">
      <c r="A29" s="20">
        <v>25</v>
      </c>
      <c r="B29" s="22"/>
      <c r="C29" s="28"/>
      <c r="D29" s="20" t="s">
        <v>170</v>
      </c>
      <c r="E29" s="20" t="s">
        <v>171</v>
      </c>
      <c r="F29" s="20">
        <v>15297125945</v>
      </c>
      <c r="G29" s="20"/>
      <c r="H29" s="20" t="s">
        <v>46</v>
      </c>
      <c r="I29" s="20" t="s">
        <v>28</v>
      </c>
      <c r="J29" s="42">
        <v>1993.1</v>
      </c>
      <c r="K29" s="20" t="s">
        <v>29</v>
      </c>
      <c r="L29" s="20" t="s">
        <v>172</v>
      </c>
      <c r="M29" s="20" t="s">
        <v>166</v>
      </c>
      <c r="N29" s="36" t="s">
        <v>160</v>
      </c>
      <c r="O29" s="36" t="s">
        <v>173</v>
      </c>
      <c r="P29" s="36" t="s">
        <v>167</v>
      </c>
      <c r="Q29" s="36" t="s">
        <v>174</v>
      </c>
      <c r="R29" s="36"/>
      <c r="S29" s="36"/>
      <c r="T29" s="16" t="s">
        <v>34</v>
      </c>
      <c r="U29" s="43"/>
      <c r="V29" t="str">
        <f>VLOOKUP(E29,[1]Sheet1!$B:$G,6,0)</f>
        <v>共和县青海湖民族寄宿制学校
生物教师</v>
      </c>
    </row>
    <row r="30" ht="38" customHeight="1" spans="1:22">
      <c r="A30" s="20">
        <v>26</v>
      </c>
      <c r="B30" s="22"/>
      <c r="C30" s="28"/>
      <c r="D30" s="20" t="s">
        <v>175</v>
      </c>
      <c r="E30" s="20" t="s">
        <v>176</v>
      </c>
      <c r="F30" s="20">
        <v>18797367138</v>
      </c>
      <c r="G30" s="20"/>
      <c r="H30" s="20" t="s">
        <v>46</v>
      </c>
      <c r="I30" s="20" t="s">
        <v>82</v>
      </c>
      <c r="J30" s="20">
        <v>1996.09</v>
      </c>
      <c r="K30" s="20" t="s">
        <v>70</v>
      </c>
      <c r="L30" s="20" t="s">
        <v>111</v>
      </c>
      <c r="M30" s="20" t="s">
        <v>166</v>
      </c>
      <c r="N30" s="36" t="s">
        <v>138</v>
      </c>
      <c r="O30" s="36" t="s">
        <v>177</v>
      </c>
      <c r="P30" s="36" t="s">
        <v>178</v>
      </c>
      <c r="Q30" s="36" t="s">
        <v>179</v>
      </c>
      <c r="R30" s="36"/>
      <c r="S30" s="36"/>
      <c r="T30" s="16" t="s">
        <v>34</v>
      </c>
      <c r="U30" s="43"/>
      <c r="V30" t="str">
        <f>VLOOKUP(E30,[1]Sheet1!$B:$G,6,0)</f>
        <v>共和县青海湖民族寄宿制学校
生物教师</v>
      </c>
    </row>
    <row r="31" ht="38" customHeight="1" spans="1:22">
      <c r="A31" s="20">
        <v>27</v>
      </c>
      <c r="B31" s="22"/>
      <c r="C31" s="28"/>
      <c r="D31" s="20" t="s">
        <v>180</v>
      </c>
      <c r="E31" s="20" t="s">
        <v>181</v>
      </c>
      <c r="F31" s="20">
        <v>18394136480</v>
      </c>
      <c r="G31" s="20"/>
      <c r="H31" s="20" t="s">
        <v>46</v>
      </c>
      <c r="I31" s="20" t="s">
        <v>28</v>
      </c>
      <c r="J31" s="20">
        <v>1994.11</v>
      </c>
      <c r="K31" s="20" t="s">
        <v>47</v>
      </c>
      <c r="L31" s="20" t="s">
        <v>182</v>
      </c>
      <c r="M31" s="20" t="s">
        <v>166</v>
      </c>
      <c r="N31" s="36" t="s">
        <v>49</v>
      </c>
      <c r="O31" s="36" t="s">
        <v>183</v>
      </c>
      <c r="P31" s="36" t="s">
        <v>49</v>
      </c>
      <c r="Q31" s="36" t="s">
        <v>184</v>
      </c>
      <c r="R31" s="36"/>
      <c r="S31" s="36"/>
      <c r="T31" s="16" t="s">
        <v>34</v>
      </c>
      <c r="U31" s="43"/>
      <c r="V31" t="str">
        <f>VLOOKUP(E31,[1]Sheet1!$B:$G,6,0)</f>
        <v>共和县青海湖民族寄宿制学校
生物教师</v>
      </c>
    </row>
    <row r="32" ht="38" customHeight="1" spans="1:22">
      <c r="A32" s="20">
        <v>28</v>
      </c>
      <c r="B32" s="22"/>
      <c r="C32" s="28"/>
      <c r="D32" s="20" t="s">
        <v>185</v>
      </c>
      <c r="E32" s="20" t="s">
        <v>186</v>
      </c>
      <c r="F32" s="20">
        <v>19916946297</v>
      </c>
      <c r="G32" s="20"/>
      <c r="H32" s="20" t="s">
        <v>46</v>
      </c>
      <c r="I32" s="20" t="s">
        <v>187</v>
      </c>
      <c r="J32" s="20">
        <v>1999.04</v>
      </c>
      <c r="K32" s="20" t="s">
        <v>70</v>
      </c>
      <c r="L32" s="20" t="s">
        <v>182</v>
      </c>
      <c r="M32" s="20" t="s">
        <v>166</v>
      </c>
      <c r="N32" s="36" t="s">
        <v>188</v>
      </c>
      <c r="O32" s="36" t="s">
        <v>189</v>
      </c>
      <c r="P32" s="36" t="s">
        <v>161</v>
      </c>
      <c r="Q32" s="36" t="s">
        <v>190</v>
      </c>
      <c r="R32" s="36"/>
      <c r="S32" s="36"/>
      <c r="T32" s="16" t="s">
        <v>34</v>
      </c>
      <c r="U32" s="43"/>
      <c r="V32" t="str">
        <f>VLOOKUP(E32,[1]Sheet1!$B:$G,6,0)</f>
        <v>共和县青海湖民族寄宿制学校
生物教师</v>
      </c>
    </row>
    <row r="33" ht="38" customHeight="1" spans="1:22">
      <c r="A33" s="20">
        <v>29</v>
      </c>
      <c r="B33" s="22"/>
      <c r="C33" s="28"/>
      <c r="D33" s="20" t="s">
        <v>191</v>
      </c>
      <c r="E33" s="20" t="s">
        <v>192</v>
      </c>
      <c r="F33" s="20">
        <v>18297211875</v>
      </c>
      <c r="G33" s="20"/>
      <c r="H33" s="20" t="s">
        <v>46</v>
      </c>
      <c r="I33" s="20" t="s">
        <v>76</v>
      </c>
      <c r="J33" s="42">
        <v>1996.1</v>
      </c>
      <c r="K33" s="20" t="s">
        <v>47</v>
      </c>
      <c r="L33" s="20" t="s">
        <v>62</v>
      </c>
      <c r="M33" s="20" t="s">
        <v>166</v>
      </c>
      <c r="N33" s="36" t="s">
        <v>51</v>
      </c>
      <c r="O33" s="36" t="s">
        <v>193</v>
      </c>
      <c r="P33" s="36" t="s">
        <v>51</v>
      </c>
      <c r="Q33" s="36" t="s">
        <v>179</v>
      </c>
      <c r="R33" s="36"/>
      <c r="S33" s="36"/>
      <c r="T33" s="16" t="s">
        <v>34</v>
      </c>
      <c r="U33" s="43"/>
      <c r="V33" t="str">
        <f>VLOOKUP(E33,[1]Sheet1!$B:$G,6,0)</f>
        <v>共和县青海湖民族寄宿制学校
生物教师</v>
      </c>
    </row>
    <row r="34" ht="38" customHeight="1" spans="1:22">
      <c r="A34" s="20">
        <v>30</v>
      </c>
      <c r="B34" s="22"/>
      <c r="C34" s="28"/>
      <c r="D34" s="20" t="s">
        <v>194</v>
      </c>
      <c r="E34" s="20" t="s">
        <v>195</v>
      </c>
      <c r="F34" s="20">
        <v>18297042652</v>
      </c>
      <c r="G34" s="20"/>
      <c r="H34" s="20" t="s">
        <v>46</v>
      </c>
      <c r="I34" s="20" t="s">
        <v>28</v>
      </c>
      <c r="J34" s="42">
        <v>1998.1</v>
      </c>
      <c r="K34" s="20" t="s">
        <v>70</v>
      </c>
      <c r="L34" s="20" t="s">
        <v>196</v>
      </c>
      <c r="M34" s="20" t="s">
        <v>166</v>
      </c>
      <c r="N34" s="36" t="s">
        <v>51</v>
      </c>
      <c r="O34" s="36" t="s">
        <v>177</v>
      </c>
      <c r="P34" s="36" t="s">
        <v>51</v>
      </c>
      <c r="Q34" s="36" t="s">
        <v>190</v>
      </c>
      <c r="R34" s="36"/>
      <c r="S34" s="36"/>
      <c r="T34" s="16" t="s">
        <v>34</v>
      </c>
      <c r="U34" s="43"/>
      <c r="V34" t="str">
        <f>VLOOKUP(E34,[1]Sheet1!$B:$G,6,0)</f>
        <v>共和县青海湖民族寄宿制学校
生物教师</v>
      </c>
    </row>
    <row r="35" ht="38" customHeight="1" spans="1:22">
      <c r="A35" s="20">
        <v>31</v>
      </c>
      <c r="B35" s="22"/>
      <c r="C35" s="28"/>
      <c r="D35" s="20" t="s">
        <v>197</v>
      </c>
      <c r="E35" s="20" t="s">
        <v>198</v>
      </c>
      <c r="F35" s="20">
        <v>18797104909</v>
      </c>
      <c r="G35" s="20"/>
      <c r="H35" s="20" t="s">
        <v>46</v>
      </c>
      <c r="I35" s="20" t="s">
        <v>82</v>
      </c>
      <c r="J35" s="20">
        <v>1998.06</v>
      </c>
      <c r="K35" s="20" t="s">
        <v>47</v>
      </c>
      <c r="L35" s="20" t="s">
        <v>104</v>
      </c>
      <c r="M35" s="20" t="s">
        <v>166</v>
      </c>
      <c r="N35" s="36" t="s">
        <v>199</v>
      </c>
      <c r="O35" s="36" t="s">
        <v>177</v>
      </c>
      <c r="P35" s="36" t="s">
        <v>49</v>
      </c>
      <c r="Q35" s="36" t="s">
        <v>190</v>
      </c>
      <c r="R35" s="36"/>
      <c r="S35" s="36"/>
      <c r="T35" s="16" t="s">
        <v>34</v>
      </c>
      <c r="U35" s="43"/>
      <c r="V35" t="str">
        <f>VLOOKUP(E35,[1]Sheet1!$B:$G,6,0)</f>
        <v>共和县青海湖民族寄宿制学校
生物教师</v>
      </c>
    </row>
    <row r="36" ht="38" customHeight="1" spans="1:22">
      <c r="A36" s="20">
        <v>32</v>
      </c>
      <c r="B36" s="22"/>
      <c r="C36" s="28"/>
      <c r="D36" s="20" t="s">
        <v>200</v>
      </c>
      <c r="E36" s="20" t="s">
        <v>201</v>
      </c>
      <c r="F36" s="20">
        <v>18997341905</v>
      </c>
      <c r="G36" s="20"/>
      <c r="H36" s="20" t="s">
        <v>46</v>
      </c>
      <c r="I36" s="20" t="s">
        <v>28</v>
      </c>
      <c r="J36" s="20">
        <v>2000.03</v>
      </c>
      <c r="K36" s="20" t="s">
        <v>29</v>
      </c>
      <c r="L36" s="20" t="s">
        <v>196</v>
      </c>
      <c r="M36" s="20" t="s">
        <v>166</v>
      </c>
      <c r="N36" s="36" t="s">
        <v>51</v>
      </c>
      <c r="O36" s="36" t="s">
        <v>202</v>
      </c>
      <c r="P36" s="36" t="s">
        <v>51</v>
      </c>
      <c r="Q36" s="36" t="s">
        <v>190</v>
      </c>
      <c r="R36" s="36"/>
      <c r="S36" s="36"/>
      <c r="T36" s="16" t="s">
        <v>34</v>
      </c>
      <c r="U36" s="43"/>
      <c r="V36" t="str">
        <f>VLOOKUP(E36,[1]Sheet1!$B:$G,6,0)</f>
        <v>共和县青海湖民族寄宿制学校
生物教师</v>
      </c>
    </row>
    <row r="37" ht="38" customHeight="1" spans="1:22">
      <c r="A37" s="20">
        <v>33</v>
      </c>
      <c r="B37" s="22"/>
      <c r="C37" s="28"/>
      <c r="D37" s="20" t="s">
        <v>203</v>
      </c>
      <c r="E37" s="20" t="s">
        <v>204</v>
      </c>
      <c r="F37" s="20">
        <v>13897399279</v>
      </c>
      <c r="G37" s="20"/>
      <c r="H37" s="20" t="s">
        <v>46</v>
      </c>
      <c r="I37" s="20" t="s">
        <v>187</v>
      </c>
      <c r="J37" s="20">
        <v>1997.02</v>
      </c>
      <c r="K37" s="20" t="s">
        <v>47</v>
      </c>
      <c r="L37" s="20" t="s">
        <v>62</v>
      </c>
      <c r="M37" s="20" t="s">
        <v>166</v>
      </c>
      <c r="N37" s="36" t="s">
        <v>51</v>
      </c>
      <c r="O37" s="36" t="s">
        <v>168</v>
      </c>
      <c r="P37" s="36" t="s">
        <v>51</v>
      </c>
      <c r="Q37" s="36" t="s">
        <v>190</v>
      </c>
      <c r="R37" s="36"/>
      <c r="S37" s="36"/>
      <c r="T37" s="16" t="s">
        <v>34</v>
      </c>
      <c r="U37" s="43"/>
      <c r="V37" t="str">
        <f>VLOOKUP(E37,[1]Sheet1!$B:$G,6,0)</f>
        <v>共和县青海湖民族寄宿制学校
生物教师</v>
      </c>
    </row>
    <row r="38" ht="38" customHeight="1" spans="1:22">
      <c r="A38" s="20">
        <v>34</v>
      </c>
      <c r="B38" s="22"/>
      <c r="C38" s="28"/>
      <c r="D38" s="20" t="s">
        <v>205</v>
      </c>
      <c r="E38" s="20" t="s">
        <v>206</v>
      </c>
      <c r="F38" s="20">
        <v>15504340663</v>
      </c>
      <c r="G38" s="20"/>
      <c r="H38" s="20" t="s">
        <v>46</v>
      </c>
      <c r="I38" s="20" t="s">
        <v>82</v>
      </c>
      <c r="J38" s="20">
        <v>1996.12</v>
      </c>
      <c r="K38" s="20" t="s">
        <v>70</v>
      </c>
      <c r="L38" s="20" t="s">
        <v>127</v>
      </c>
      <c r="M38" s="20" t="s">
        <v>166</v>
      </c>
      <c r="N38" s="36" t="s">
        <v>207</v>
      </c>
      <c r="O38" s="36" t="s">
        <v>168</v>
      </c>
      <c r="P38" s="36" t="s">
        <v>207</v>
      </c>
      <c r="Q38" s="36" t="s">
        <v>208</v>
      </c>
      <c r="R38" s="36"/>
      <c r="S38" s="36"/>
      <c r="T38" s="16" t="s">
        <v>34</v>
      </c>
      <c r="U38" s="43"/>
      <c r="V38" t="str">
        <f>VLOOKUP(E38,[1]Sheet1!$B:$G,6,0)</f>
        <v>共和县青海湖民族寄宿制学校
生物教师</v>
      </c>
    </row>
    <row r="39" ht="38" customHeight="1" spans="1:22">
      <c r="A39" s="20">
        <v>35</v>
      </c>
      <c r="B39" s="24"/>
      <c r="C39" s="29"/>
      <c r="D39" s="20" t="s">
        <v>209</v>
      </c>
      <c r="E39" s="20" t="s">
        <v>210</v>
      </c>
      <c r="F39" s="20">
        <v>18797169927</v>
      </c>
      <c r="G39" s="20"/>
      <c r="H39" s="20" t="s">
        <v>46</v>
      </c>
      <c r="I39" s="20" t="s">
        <v>82</v>
      </c>
      <c r="J39" s="20">
        <v>1997.03</v>
      </c>
      <c r="K39" s="20" t="s">
        <v>47</v>
      </c>
      <c r="L39" s="20" t="s">
        <v>111</v>
      </c>
      <c r="M39" s="20" t="s">
        <v>166</v>
      </c>
      <c r="N39" s="36" t="s">
        <v>167</v>
      </c>
      <c r="O39" s="36" t="s">
        <v>168</v>
      </c>
      <c r="P39" s="36" t="s">
        <v>167</v>
      </c>
      <c r="Q39" s="36" t="s">
        <v>169</v>
      </c>
      <c r="R39" s="36"/>
      <c r="S39" s="36"/>
      <c r="T39" s="16" t="s">
        <v>34</v>
      </c>
      <c r="U39" s="43"/>
      <c r="V39" t="str">
        <f>VLOOKUP(E39,[1]Sheet1!$B:$G,6,0)</f>
        <v>共和县青海湖民族寄宿制学校
生物教师</v>
      </c>
    </row>
    <row r="40" ht="38" customHeight="1" spans="1:22">
      <c r="A40" s="20">
        <v>36</v>
      </c>
      <c r="B40" s="21" t="s">
        <v>211</v>
      </c>
      <c r="C40" s="20" t="s">
        <v>212</v>
      </c>
      <c r="D40" s="20" t="s">
        <v>213</v>
      </c>
      <c r="E40" s="20" t="s">
        <v>214</v>
      </c>
      <c r="F40" s="20">
        <v>18097386939</v>
      </c>
      <c r="G40" s="20"/>
      <c r="H40" s="20" t="s">
        <v>46</v>
      </c>
      <c r="I40" s="20" t="s">
        <v>28</v>
      </c>
      <c r="J40" s="20">
        <v>1994.02</v>
      </c>
      <c r="K40" s="20" t="s">
        <v>29</v>
      </c>
      <c r="L40" s="20" t="s">
        <v>215</v>
      </c>
      <c r="M40" s="20" t="s">
        <v>216</v>
      </c>
      <c r="N40" s="36" t="s">
        <v>138</v>
      </c>
      <c r="O40" s="36" t="s">
        <v>217</v>
      </c>
      <c r="P40" s="36" t="s">
        <v>150</v>
      </c>
      <c r="Q40" s="36" t="s">
        <v>218</v>
      </c>
      <c r="R40" s="36"/>
      <c r="S40" s="36"/>
      <c r="T40" s="16" t="s">
        <v>34</v>
      </c>
      <c r="U40" s="43"/>
      <c r="V40" t="str">
        <f>VLOOKUP(E40,[1]Sheet1!$B:$G,6,0)</f>
        <v>共和县塘格木镇寄宿制小学
英语教师</v>
      </c>
    </row>
    <row r="41" ht="38" customHeight="1" spans="1:22">
      <c r="A41" s="20">
        <v>37</v>
      </c>
      <c r="B41" s="22"/>
      <c r="C41" s="20"/>
      <c r="D41" s="20" t="s">
        <v>219</v>
      </c>
      <c r="E41" s="20" t="s">
        <v>220</v>
      </c>
      <c r="F41" s="20">
        <v>18997237995</v>
      </c>
      <c r="G41" s="20"/>
      <c r="H41" s="20" t="s">
        <v>46</v>
      </c>
      <c r="I41" s="20" t="s">
        <v>82</v>
      </c>
      <c r="J41" s="20">
        <v>1998.05</v>
      </c>
      <c r="K41" s="20" t="s">
        <v>47</v>
      </c>
      <c r="L41" s="20" t="s">
        <v>95</v>
      </c>
      <c r="M41" s="20" t="s">
        <v>216</v>
      </c>
      <c r="N41" s="36" t="s">
        <v>221</v>
      </c>
      <c r="O41" s="36" t="s">
        <v>222</v>
      </c>
      <c r="P41" s="36" t="s">
        <v>188</v>
      </c>
      <c r="Q41" s="36" t="s">
        <v>223</v>
      </c>
      <c r="R41" s="36"/>
      <c r="S41" s="36"/>
      <c r="T41" s="16" t="s">
        <v>34</v>
      </c>
      <c r="U41" s="43"/>
      <c r="V41" t="str">
        <f>VLOOKUP(E41,[1]Sheet1!$B:$G,6,0)</f>
        <v>共和县塘格木镇寄宿制小学
英语教师</v>
      </c>
    </row>
    <row r="42" ht="38" customHeight="1" spans="1:22">
      <c r="A42" s="20">
        <v>38</v>
      </c>
      <c r="B42" s="22"/>
      <c r="C42" s="20"/>
      <c r="D42" s="20" t="s">
        <v>224</v>
      </c>
      <c r="E42" s="20" t="s">
        <v>225</v>
      </c>
      <c r="F42" s="20">
        <v>17397089170</v>
      </c>
      <c r="G42" s="20"/>
      <c r="H42" s="20" t="s">
        <v>46</v>
      </c>
      <c r="I42" s="20" t="s">
        <v>82</v>
      </c>
      <c r="J42" s="42">
        <v>1996.1</v>
      </c>
      <c r="K42" s="20" t="s">
        <v>29</v>
      </c>
      <c r="L42" s="20" t="s">
        <v>226</v>
      </c>
      <c r="M42" s="20" t="s">
        <v>216</v>
      </c>
      <c r="N42" s="35" t="s">
        <v>72</v>
      </c>
      <c r="O42" s="36" t="s">
        <v>222</v>
      </c>
      <c r="P42" s="36" t="s">
        <v>227</v>
      </c>
      <c r="Q42" s="36" t="s">
        <v>228</v>
      </c>
      <c r="R42" s="36"/>
      <c r="S42" s="36"/>
      <c r="T42" s="16" t="s">
        <v>34</v>
      </c>
      <c r="U42" s="43"/>
      <c r="V42" t="str">
        <f>VLOOKUP(E42,[1]Sheet1!$B:$G,6,0)</f>
        <v>共和县塘格木镇寄宿制小学
英语教师</v>
      </c>
    </row>
    <row r="43" ht="38" customHeight="1" spans="1:22">
      <c r="A43" s="20">
        <v>39</v>
      </c>
      <c r="B43" s="22"/>
      <c r="C43" s="20"/>
      <c r="D43" s="20" t="s">
        <v>229</v>
      </c>
      <c r="E43" s="20" t="s">
        <v>230</v>
      </c>
      <c r="F43" s="20">
        <v>18097081712</v>
      </c>
      <c r="G43" s="20"/>
      <c r="H43" s="20" t="s">
        <v>46</v>
      </c>
      <c r="I43" s="20" t="s">
        <v>28</v>
      </c>
      <c r="J43" s="20">
        <v>1994.04</v>
      </c>
      <c r="K43" s="20" t="s">
        <v>70</v>
      </c>
      <c r="L43" s="20" t="s">
        <v>30</v>
      </c>
      <c r="M43" s="20" t="s">
        <v>216</v>
      </c>
      <c r="N43" s="35" t="s">
        <v>231</v>
      </c>
      <c r="O43" s="36" t="s">
        <v>232</v>
      </c>
      <c r="P43" s="36" t="s">
        <v>51</v>
      </c>
      <c r="Q43" s="36" t="s">
        <v>233</v>
      </c>
      <c r="R43" s="36"/>
      <c r="S43" s="36"/>
      <c r="T43" s="16" t="s">
        <v>34</v>
      </c>
      <c r="U43" s="43"/>
      <c r="V43" t="str">
        <f>VLOOKUP(E43,[1]Sheet1!$B:$G,6,0)</f>
        <v>共和县塘格木镇寄宿制小学
英语教师</v>
      </c>
    </row>
    <row r="44" ht="38" customHeight="1" spans="1:22">
      <c r="A44" s="20">
        <v>40</v>
      </c>
      <c r="B44" s="22"/>
      <c r="C44" s="20"/>
      <c r="D44" s="20" t="s">
        <v>234</v>
      </c>
      <c r="E44" s="20" t="s">
        <v>235</v>
      </c>
      <c r="F44" s="20">
        <v>13897357975</v>
      </c>
      <c r="G44" s="20"/>
      <c r="H44" s="20" t="s">
        <v>46</v>
      </c>
      <c r="I44" s="20" t="s">
        <v>82</v>
      </c>
      <c r="J44" s="20">
        <v>1997.12</v>
      </c>
      <c r="K44" s="20" t="s">
        <v>47</v>
      </c>
      <c r="L44" s="20" t="s">
        <v>95</v>
      </c>
      <c r="M44" s="20" t="s">
        <v>216</v>
      </c>
      <c r="N44" s="36" t="s">
        <v>236</v>
      </c>
      <c r="O44" s="36" t="s">
        <v>232</v>
      </c>
      <c r="P44" s="36" t="s">
        <v>107</v>
      </c>
      <c r="Q44" s="36" t="s">
        <v>237</v>
      </c>
      <c r="R44" s="36"/>
      <c r="S44" s="36"/>
      <c r="T44" s="16" t="s">
        <v>34</v>
      </c>
      <c r="U44" s="43"/>
      <c r="V44" t="str">
        <f>VLOOKUP(E44,[1]Sheet1!$B:$G,6,0)</f>
        <v>共和县塘格木镇寄宿制小学
英语教师</v>
      </c>
    </row>
    <row r="45" ht="38" customHeight="1" spans="1:22">
      <c r="A45" s="20">
        <v>41</v>
      </c>
      <c r="B45" s="24"/>
      <c r="C45" s="20"/>
      <c r="D45" s="20" t="s">
        <v>238</v>
      </c>
      <c r="E45" s="20" t="s">
        <v>239</v>
      </c>
      <c r="F45" s="20">
        <v>18797164460</v>
      </c>
      <c r="G45" s="20"/>
      <c r="H45" s="20" t="s">
        <v>46</v>
      </c>
      <c r="I45" s="20" t="s">
        <v>82</v>
      </c>
      <c r="J45" s="20">
        <v>1996.03</v>
      </c>
      <c r="K45" s="20" t="s">
        <v>70</v>
      </c>
      <c r="L45" s="20" t="s">
        <v>95</v>
      </c>
      <c r="M45" s="20" t="s">
        <v>216</v>
      </c>
      <c r="N45" s="35" t="s">
        <v>240</v>
      </c>
      <c r="O45" s="36" t="s">
        <v>241</v>
      </c>
      <c r="P45" s="36" t="s">
        <v>51</v>
      </c>
      <c r="Q45" s="36" t="s">
        <v>242</v>
      </c>
      <c r="R45" s="36"/>
      <c r="S45" s="36"/>
      <c r="T45" s="16" t="s">
        <v>34</v>
      </c>
      <c r="U45" s="43"/>
      <c r="V45" t="str">
        <f>VLOOKUP(E45,[1]Sheet1!$B:$G,6,0)</f>
        <v>共和县塘格木镇寄宿制小学
英语教师</v>
      </c>
    </row>
    <row r="46" ht="40.5" customHeight="1" spans="1:22">
      <c r="A46" s="20">
        <v>42</v>
      </c>
      <c r="B46" s="21" t="s">
        <v>243</v>
      </c>
      <c r="C46" s="20" t="s">
        <v>244</v>
      </c>
      <c r="D46" s="20" t="s">
        <v>245</v>
      </c>
      <c r="E46" s="20" t="s">
        <v>246</v>
      </c>
      <c r="F46" s="20">
        <v>13709724462</v>
      </c>
      <c r="G46" s="20"/>
      <c r="H46" s="20" t="s">
        <v>27</v>
      </c>
      <c r="I46" s="20" t="s">
        <v>76</v>
      </c>
      <c r="J46" s="20">
        <v>1993.03</v>
      </c>
      <c r="K46" s="20" t="s">
        <v>70</v>
      </c>
      <c r="L46" s="20" t="s">
        <v>62</v>
      </c>
      <c r="M46" s="20" t="s">
        <v>247</v>
      </c>
      <c r="N46" s="36" t="s">
        <v>51</v>
      </c>
      <c r="O46" s="36" t="s">
        <v>248</v>
      </c>
      <c r="P46" s="36" t="s">
        <v>51</v>
      </c>
      <c r="Q46" s="36" t="s">
        <v>249</v>
      </c>
      <c r="R46" s="36"/>
      <c r="S46" s="36"/>
      <c r="T46" s="16" t="s">
        <v>34</v>
      </c>
      <c r="U46" s="43"/>
      <c r="V46" t="str">
        <f>VLOOKUP(E46,[1]Sheet1!$B:$G,6,0)</f>
        <v>共和县民族中学
物理教师</v>
      </c>
    </row>
    <row r="47" ht="40.5" customHeight="1" spans="1:22">
      <c r="A47" s="20">
        <v>43</v>
      </c>
      <c r="B47" s="22"/>
      <c r="C47" s="20"/>
      <c r="D47" s="20" t="s">
        <v>250</v>
      </c>
      <c r="E47" s="20" t="s">
        <v>251</v>
      </c>
      <c r="F47" s="20">
        <v>17309711252</v>
      </c>
      <c r="G47" s="20"/>
      <c r="H47" s="20" t="s">
        <v>27</v>
      </c>
      <c r="I47" s="20" t="s">
        <v>28</v>
      </c>
      <c r="J47" s="20">
        <v>1992.04</v>
      </c>
      <c r="K47" s="20" t="s">
        <v>29</v>
      </c>
      <c r="L47" s="20" t="s">
        <v>252</v>
      </c>
      <c r="M47" s="20" t="s">
        <v>247</v>
      </c>
      <c r="N47" s="36" t="s">
        <v>138</v>
      </c>
      <c r="O47" s="36" t="s">
        <v>253</v>
      </c>
      <c r="P47" s="36" t="s">
        <v>138</v>
      </c>
      <c r="Q47" s="36" t="s">
        <v>254</v>
      </c>
      <c r="R47" s="36"/>
      <c r="S47" s="36"/>
      <c r="T47" s="16" t="s">
        <v>34</v>
      </c>
      <c r="U47" s="43"/>
      <c r="V47" t="str">
        <f>VLOOKUP(E47,[1]Sheet1!$B:$G,6,0)</f>
        <v>共和县民族中学
物理教师</v>
      </c>
    </row>
    <row r="48" ht="40.5" customHeight="1" spans="1:22">
      <c r="A48" s="20">
        <v>44</v>
      </c>
      <c r="B48" s="24"/>
      <c r="C48" s="20"/>
      <c r="D48" s="20" t="s">
        <v>255</v>
      </c>
      <c r="E48" s="20" t="s">
        <v>256</v>
      </c>
      <c r="F48" s="20">
        <v>15764308117</v>
      </c>
      <c r="G48" s="20"/>
      <c r="H48" s="20" t="s">
        <v>46</v>
      </c>
      <c r="I48" s="20" t="s">
        <v>82</v>
      </c>
      <c r="J48" s="20">
        <v>1996.08</v>
      </c>
      <c r="K48" s="20" t="s">
        <v>47</v>
      </c>
      <c r="L48" s="20" t="s">
        <v>95</v>
      </c>
      <c r="M48" s="20" t="s">
        <v>247</v>
      </c>
      <c r="N48" s="36" t="s">
        <v>160</v>
      </c>
      <c r="O48" s="36" t="s">
        <v>248</v>
      </c>
      <c r="P48" s="36" t="s">
        <v>160</v>
      </c>
      <c r="Q48" s="36" t="s">
        <v>257</v>
      </c>
      <c r="R48" s="36"/>
      <c r="S48" s="36"/>
      <c r="T48" s="16" t="s">
        <v>34</v>
      </c>
      <c r="U48" s="43"/>
      <c r="V48" t="str">
        <f>VLOOKUP(E48,[1]Sheet1!$B:$G,6,0)</f>
        <v>共和县民族中学
物理教师</v>
      </c>
    </row>
    <row r="49" ht="40.5" customHeight="1" spans="1:22">
      <c r="A49" s="20">
        <v>45</v>
      </c>
      <c r="B49" s="21" t="s">
        <v>258</v>
      </c>
      <c r="C49" s="20" t="s">
        <v>259</v>
      </c>
      <c r="D49" s="20" t="s">
        <v>260</v>
      </c>
      <c r="E49" s="20" t="s">
        <v>261</v>
      </c>
      <c r="F49" s="20">
        <v>17873670285</v>
      </c>
      <c r="G49" s="20"/>
      <c r="H49" s="20" t="s">
        <v>46</v>
      </c>
      <c r="I49" s="20" t="s">
        <v>82</v>
      </c>
      <c r="J49" s="42">
        <v>1998.1</v>
      </c>
      <c r="K49" s="20" t="s">
        <v>70</v>
      </c>
      <c r="L49" s="20" t="s">
        <v>111</v>
      </c>
      <c r="M49" s="20" t="s">
        <v>262</v>
      </c>
      <c r="N49" s="36" t="s">
        <v>263</v>
      </c>
      <c r="O49" s="36" t="s">
        <v>264</v>
      </c>
      <c r="P49" s="36" t="s">
        <v>51</v>
      </c>
      <c r="Q49" s="36" t="s">
        <v>265</v>
      </c>
      <c r="R49" s="36"/>
      <c r="S49" s="36"/>
      <c r="T49" s="16" t="s">
        <v>34</v>
      </c>
      <c r="U49" s="43"/>
      <c r="V49" t="str">
        <f>VLOOKUP(E49,[1]Sheet1!$B:$G,6,0)</f>
        <v>共和县民族中学
道德与法治教师</v>
      </c>
    </row>
    <row r="50" ht="40.5" customHeight="1" spans="1:22">
      <c r="A50" s="20">
        <v>46</v>
      </c>
      <c r="B50" s="22"/>
      <c r="C50" s="20"/>
      <c r="D50" s="20" t="s">
        <v>266</v>
      </c>
      <c r="E50" s="20" t="s">
        <v>267</v>
      </c>
      <c r="F50" s="20">
        <v>13110188383</v>
      </c>
      <c r="G50" s="20"/>
      <c r="H50" s="20" t="s">
        <v>46</v>
      </c>
      <c r="I50" s="20" t="s">
        <v>82</v>
      </c>
      <c r="J50" s="20">
        <v>1996.11</v>
      </c>
      <c r="K50" s="20" t="s">
        <v>47</v>
      </c>
      <c r="L50" s="20" t="s">
        <v>95</v>
      </c>
      <c r="M50" s="20" t="s">
        <v>262</v>
      </c>
      <c r="N50" s="36" t="s">
        <v>268</v>
      </c>
      <c r="O50" s="36" t="s">
        <v>269</v>
      </c>
      <c r="P50" s="36" t="s">
        <v>167</v>
      </c>
      <c r="Q50" s="36" t="s">
        <v>265</v>
      </c>
      <c r="R50" s="36"/>
      <c r="S50" s="36"/>
      <c r="T50" s="16" t="s">
        <v>34</v>
      </c>
      <c r="U50" s="43"/>
      <c r="V50" t="str">
        <f>VLOOKUP(E50,[1]Sheet1!$B:$G,6,0)</f>
        <v>共和县民族中学
道德与法治教师</v>
      </c>
    </row>
    <row r="51" ht="40.5" customHeight="1" spans="1:22">
      <c r="A51" s="20">
        <v>47</v>
      </c>
      <c r="B51" s="22"/>
      <c r="C51" s="20"/>
      <c r="D51" s="20" t="s">
        <v>270</v>
      </c>
      <c r="E51" s="20" t="s">
        <v>271</v>
      </c>
      <c r="F51" s="20">
        <v>19559117517</v>
      </c>
      <c r="G51" s="20"/>
      <c r="H51" s="20" t="s">
        <v>46</v>
      </c>
      <c r="I51" s="20" t="s">
        <v>82</v>
      </c>
      <c r="J51" s="20">
        <v>1997.05</v>
      </c>
      <c r="K51" s="20" t="s">
        <v>47</v>
      </c>
      <c r="L51" s="20" t="s">
        <v>111</v>
      </c>
      <c r="M51" s="20" t="s">
        <v>262</v>
      </c>
      <c r="N51" s="36" t="s">
        <v>272</v>
      </c>
      <c r="O51" s="36" t="s">
        <v>269</v>
      </c>
      <c r="P51" s="36" t="s">
        <v>273</v>
      </c>
      <c r="Q51" s="36" t="s">
        <v>274</v>
      </c>
      <c r="R51" s="36"/>
      <c r="S51" s="36"/>
      <c r="T51" s="16" t="s">
        <v>34</v>
      </c>
      <c r="U51" s="43"/>
      <c r="V51" t="str">
        <f>VLOOKUP(E51,[1]Sheet1!$B:$G,6,0)</f>
        <v>共和县民族中学
道德与法治教师</v>
      </c>
    </row>
    <row r="52" ht="40.5" customHeight="1" spans="1:22">
      <c r="A52" s="20">
        <v>48</v>
      </c>
      <c r="B52" s="22"/>
      <c r="C52" s="20"/>
      <c r="D52" s="20" t="s">
        <v>275</v>
      </c>
      <c r="E52" s="20" t="s">
        <v>276</v>
      </c>
      <c r="F52" s="20">
        <v>18390242022</v>
      </c>
      <c r="G52" s="20"/>
      <c r="H52" s="20" t="s">
        <v>46</v>
      </c>
      <c r="I52" s="20" t="s">
        <v>76</v>
      </c>
      <c r="J52" s="20">
        <v>1996.11</v>
      </c>
      <c r="K52" s="20" t="s">
        <v>47</v>
      </c>
      <c r="L52" s="20" t="s">
        <v>95</v>
      </c>
      <c r="M52" s="20" t="s">
        <v>262</v>
      </c>
      <c r="N52" s="36" t="s">
        <v>277</v>
      </c>
      <c r="O52" s="36" t="s">
        <v>269</v>
      </c>
      <c r="P52" s="36" t="s">
        <v>167</v>
      </c>
      <c r="Q52" s="36" t="s">
        <v>265</v>
      </c>
      <c r="R52" s="36"/>
      <c r="S52" s="36"/>
      <c r="T52" s="16" t="s">
        <v>34</v>
      </c>
      <c r="U52" s="43"/>
      <c r="V52" t="str">
        <f>VLOOKUP(E52,[1]Sheet1!$B:$G,6,0)</f>
        <v>共和县民族中学
道德与法治教师</v>
      </c>
    </row>
    <row r="53" ht="40.5" customHeight="1" spans="1:22">
      <c r="A53" s="20">
        <v>49</v>
      </c>
      <c r="B53" s="22"/>
      <c r="C53" s="20"/>
      <c r="D53" s="20" t="s">
        <v>278</v>
      </c>
      <c r="E53" s="20" t="s">
        <v>279</v>
      </c>
      <c r="F53" s="20">
        <v>13997035767</v>
      </c>
      <c r="G53" s="20"/>
      <c r="H53" s="20" t="s">
        <v>46</v>
      </c>
      <c r="I53" s="20" t="s">
        <v>28</v>
      </c>
      <c r="J53" s="20">
        <v>1997.09</v>
      </c>
      <c r="K53" s="20" t="s">
        <v>47</v>
      </c>
      <c r="L53" s="20" t="s">
        <v>95</v>
      </c>
      <c r="M53" s="20" t="s">
        <v>262</v>
      </c>
      <c r="N53" s="36" t="s">
        <v>268</v>
      </c>
      <c r="O53" s="36" t="s">
        <v>269</v>
      </c>
      <c r="P53" s="36" t="s">
        <v>167</v>
      </c>
      <c r="Q53" s="36" t="s">
        <v>265</v>
      </c>
      <c r="R53" s="36"/>
      <c r="S53" s="36"/>
      <c r="T53" s="16" t="s">
        <v>34</v>
      </c>
      <c r="U53" s="43"/>
      <c r="V53" t="str">
        <f>VLOOKUP(E53,[1]Sheet1!$B:$G,6,0)</f>
        <v>共和县民族中学
道德与法治教师</v>
      </c>
    </row>
    <row r="54" ht="40.5" customHeight="1" spans="1:22">
      <c r="A54" s="20">
        <v>50</v>
      </c>
      <c r="B54" s="24"/>
      <c r="C54" s="20"/>
      <c r="D54" s="20" t="s">
        <v>280</v>
      </c>
      <c r="E54" s="20" t="s">
        <v>281</v>
      </c>
      <c r="F54" s="20">
        <v>13755798922</v>
      </c>
      <c r="G54" s="20"/>
      <c r="H54" s="20" t="s">
        <v>46</v>
      </c>
      <c r="I54" s="20" t="s">
        <v>82</v>
      </c>
      <c r="J54" s="42">
        <v>1996.1</v>
      </c>
      <c r="K54" s="20" t="s">
        <v>47</v>
      </c>
      <c r="L54" s="20" t="s">
        <v>95</v>
      </c>
      <c r="M54" s="20" t="s">
        <v>262</v>
      </c>
      <c r="N54" s="36" t="s">
        <v>83</v>
      </c>
      <c r="O54" s="36" t="s">
        <v>269</v>
      </c>
      <c r="P54" s="36" t="s">
        <v>282</v>
      </c>
      <c r="Q54" s="36" t="s">
        <v>283</v>
      </c>
      <c r="R54" s="36"/>
      <c r="S54" s="36"/>
      <c r="T54" s="16" t="s">
        <v>34</v>
      </c>
      <c r="U54" s="43"/>
      <c r="V54" t="str">
        <f>VLOOKUP(E54,[1]Sheet1!$B:$G,6,0)</f>
        <v>共和县民族中学
道德与法治教师</v>
      </c>
    </row>
    <row r="55" ht="40.5" customHeight="1" spans="1:22">
      <c r="A55" s="20">
        <v>51</v>
      </c>
      <c r="B55" s="21" t="s">
        <v>284</v>
      </c>
      <c r="C55" s="30" t="s">
        <v>285</v>
      </c>
      <c r="D55" s="20" t="s">
        <v>286</v>
      </c>
      <c r="E55" s="20" t="s">
        <v>287</v>
      </c>
      <c r="F55" s="20">
        <v>18797366595</v>
      </c>
      <c r="G55" s="20"/>
      <c r="H55" s="20" t="s">
        <v>46</v>
      </c>
      <c r="I55" s="20" t="s">
        <v>28</v>
      </c>
      <c r="J55" s="42">
        <v>1996.1</v>
      </c>
      <c r="K55" s="20" t="s">
        <v>47</v>
      </c>
      <c r="L55" s="20" t="s">
        <v>215</v>
      </c>
      <c r="M55" s="20" t="s">
        <v>288</v>
      </c>
      <c r="N55" s="36" t="s">
        <v>51</v>
      </c>
      <c r="O55" s="36" t="s">
        <v>289</v>
      </c>
      <c r="P55" s="36" t="s">
        <v>49</v>
      </c>
      <c r="Q55" s="36" t="s">
        <v>290</v>
      </c>
      <c r="R55" s="36"/>
      <c r="S55" s="36"/>
      <c r="T55" s="16" t="s">
        <v>34</v>
      </c>
      <c r="U55" s="43"/>
      <c r="V55" t="str">
        <f>VLOOKUP(E55,[1]Sheet1!$B:$G,6,0)</f>
        <v>共和县塘格木英德尔民族寄宿制小学数学教师</v>
      </c>
    </row>
    <row r="56" ht="40.5" customHeight="1" spans="1:22">
      <c r="A56" s="20">
        <v>52</v>
      </c>
      <c r="B56" s="24"/>
      <c r="C56" s="31"/>
      <c r="D56" s="20" t="s">
        <v>291</v>
      </c>
      <c r="E56" s="20" t="s">
        <v>292</v>
      </c>
      <c r="F56" s="20">
        <v>13011089277</v>
      </c>
      <c r="G56" s="20"/>
      <c r="H56" s="20" t="s">
        <v>46</v>
      </c>
      <c r="I56" s="20" t="s">
        <v>28</v>
      </c>
      <c r="J56" s="20">
        <v>1998.11</v>
      </c>
      <c r="K56" s="20" t="s">
        <v>70</v>
      </c>
      <c r="L56" s="20" t="s">
        <v>196</v>
      </c>
      <c r="M56" s="20" t="s">
        <v>288</v>
      </c>
      <c r="N56" s="36" t="s">
        <v>31</v>
      </c>
      <c r="O56" s="36" t="s">
        <v>293</v>
      </c>
      <c r="P56" s="36" t="s">
        <v>31</v>
      </c>
      <c r="Q56" s="36" t="s">
        <v>294</v>
      </c>
      <c r="R56" s="36"/>
      <c r="S56" s="36"/>
      <c r="T56" s="16" t="s">
        <v>34</v>
      </c>
      <c r="U56" s="43"/>
      <c r="V56" t="str">
        <f>VLOOKUP(E56,[1]Sheet1!$B:$G,6,0)</f>
        <v>共和县塘格木英德尔民族寄宿制小学数学教师</v>
      </c>
    </row>
    <row r="57" spans="5:22">
      <c r="E57" s="46" t="s">
        <v>295</v>
      </c>
      <c r="V57">
        <f>VLOOKUP(E57,[1]Sheet1!$B:$G,6,0)</f>
        <v>0</v>
      </c>
    </row>
  </sheetData>
  <autoFilter ref="A3:T57">
    <extLst/>
  </autoFilter>
  <mergeCells count="38">
    <mergeCell ref="A1:T1"/>
    <mergeCell ref="N2:S2"/>
    <mergeCell ref="N3:O3"/>
    <mergeCell ref="P3:Q3"/>
    <mergeCell ref="R3:S3"/>
    <mergeCell ref="A2:A4"/>
    <mergeCell ref="B2:B4"/>
    <mergeCell ref="B5:B8"/>
    <mergeCell ref="B9:B16"/>
    <mergeCell ref="B17:B23"/>
    <mergeCell ref="B24:B27"/>
    <mergeCell ref="B28:B39"/>
    <mergeCell ref="B40:B45"/>
    <mergeCell ref="B46:B48"/>
    <mergeCell ref="B49:B54"/>
    <mergeCell ref="B55:B56"/>
    <mergeCell ref="C2:C4"/>
    <mergeCell ref="C5:C8"/>
    <mergeCell ref="C9:C16"/>
    <mergeCell ref="C17:C23"/>
    <mergeCell ref="C24:C27"/>
    <mergeCell ref="C28:C39"/>
    <mergeCell ref="C40:C45"/>
    <mergeCell ref="C46:C48"/>
    <mergeCell ref="C49:C54"/>
    <mergeCell ref="C55:C56"/>
    <mergeCell ref="D2:D4"/>
    <mergeCell ref="E2:E4"/>
    <mergeCell ref="F2:F4"/>
    <mergeCell ref="H2:H4"/>
    <mergeCell ref="I2:I4"/>
    <mergeCell ref="J2:J4"/>
    <mergeCell ref="K2:K4"/>
    <mergeCell ref="L2:L4"/>
    <mergeCell ref="M2:M4"/>
    <mergeCell ref="T2:T4"/>
    <mergeCell ref="U5:U8"/>
    <mergeCell ref="U9:U56"/>
  </mergeCells>
  <pageMargins left="0.511805555555556" right="0.511805555555556" top="0.550694444444444" bottom="0.550694444444444" header="0.314583333333333" footer="0.314583333333333"/>
  <pageSetup paperSize="8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70" zoomScaleNormal="70" workbookViewId="0">
      <selection activeCell="E10" sqref="E10"/>
    </sheetView>
  </sheetViews>
  <sheetFormatPr defaultColWidth="9" defaultRowHeight="13.5"/>
  <cols>
    <col min="1" max="1" width="7.875" style="1" customWidth="1"/>
    <col min="2" max="2" width="39.2833333333333" style="1" customWidth="1"/>
    <col min="3" max="3" width="17.1333333333333" style="1" customWidth="1"/>
    <col min="4" max="4" width="27.0333333333333" style="1" hidden="1" customWidth="1"/>
    <col min="5" max="5" width="31.9583333333333" style="1" customWidth="1"/>
    <col min="6" max="6" width="16.2416666666667" style="1" customWidth="1"/>
    <col min="7" max="7" width="13.75" style="2" customWidth="1"/>
    <col min="8" max="8" width="10.175" style="3" customWidth="1"/>
    <col min="9" max="9" width="13.925" style="3" customWidth="1"/>
    <col min="10" max="10" width="12.1416666666667" style="3" customWidth="1"/>
    <col min="11" max="16384" width="9" style="3"/>
  </cols>
  <sheetData>
    <row r="1" ht="68" customHeight="1" spans="1:10">
      <c r="A1" s="4" t="s">
        <v>296</v>
      </c>
      <c r="B1" s="4"/>
      <c r="C1" s="4"/>
      <c r="D1" s="4"/>
      <c r="E1" s="4"/>
      <c r="F1" s="4"/>
      <c r="G1" s="4"/>
      <c r="H1" s="4"/>
      <c r="I1" s="4"/>
      <c r="J1" s="4"/>
    </row>
    <row r="2" ht="48" customHeight="1" spans="1:10">
      <c r="A2" s="5" t="s">
        <v>1</v>
      </c>
      <c r="B2" s="5" t="s">
        <v>3</v>
      </c>
      <c r="C2" s="5" t="s">
        <v>297</v>
      </c>
      <c r="D2" s="5" t="s">
        <v>298</v>
      </c>
      <c r="E2" s="5" t="s">
        <v>298</v>
      </c>
      <c r="F2" s="5" t="s">
        <v>299</v>
      </c>
      <c r="G2" s="6" t="s">
        <v>300</v>
      </c>
      <c r="H2" s="7" t="s">
        <v>301</v>
      </c>
      <c r="I2" s="5" t="s">
        <v>302</v>
      </c>
      <c r="J2" s="7" t="s">
        <v>303</v>
      </c>
    </row>
    <row r="3" ht="48" customHeight="1" spans="1:10">
      <c r="A3" s="8">
        <v>1</v>
      </c>
      <c r="B3" s="8" t="s">
        <v>304</v>
      </c>
      <c r="C3" s="8" t="s">
        <v>53</v>
      </c>
      <c r="D3" s="8" t="s">
        <v>54</v>
      </c>
      <c r="E3" s="8" t="str">
        <f t="shared" ref="E3:E6" si="0">REPLACE(D3,LEN(D3)-11,8,"********")</f>
        <v>632321********1279</v>
      </c>
      <c r="F3" s="9">
        <v>26.5</v>
      </c>
      <c r="G3" s="10" t="s">
        <v>305</v>
      </c>
      <c r="H3" s="11">
        <v>1</v>
      </c>
      <c r="I3" s="5" t="s">
        <v>306</v>
      </c>
      <c r="J3" s="7"/>
    </row>
    <row r="4" ht="48" customHeight="1" spans="1:10">
      <c r="A4" s="8">
        <v>2</v>
      </c>
      <c r="B4" s="8" t="s">
        <v>304</v>
      </c>
      <c r="C4" s="8" t="s">
        <v>25</v>
      </c>
      <c r="D4" s="8" t="s">
        <v>26</v>
      </c>
      <c r="E4" s="8" t="str">
        <f t="shared" si="0"/>
        <v>632523********2913</v>
      </c>
      <c r="F4" s="9">
        <v>17.5</v>
      </c>
      <c r="G4" s="10" t="s">
        <v>305</v>
      </c>
      <c r="H4" s="11">
        <v>2</v>
      </c>
      <c r="I4" s="5"/>
      <c r="J4" s="7"/>
    </row>
    <row r="5" ht="48" customHeight="1" spans="1:10">
      <c r="A5" s="8">
        <v>3</v>
      </c>
      <c r="B5" s="8" t="s">
        <v>304</v>
      </c>
      <c r="C5" s="8" t="s">
        <v>36</v>
      </c>
      <c r="D5" s="8" t="s">
        <v>37</v>
      </c>
      <c r="E5" s="8" t="str">
        <f t="shared" si="0"/>
        <v>632523********2613</v>
      </c>
      <c r="F5" s="9">
        <v>0</v>
      </c>
      <c r="G5" s="10" t="s">
        <v>305</v>
      </c>
      <c r="H5" s="11">
        <v>3</v>
      </c>
      <c r="I5" s="5"/>
      <c r="J5" s="11" t="s">
        <v>307</v>
      </c>
    </row>
    <row r="6" ht="48" customHeight="1" spans="1:10">
      <c r="A6" s="8">
        <v>4</v>
      </c>
      <c r="B6" s="8" t="s">
        <v>304</v>
      </c>
      <c r="C6" s="8" t="s">
        <v>44</v>
      </c>
      <c r="D6" s="47" t="s">
        <v>308</v>
      </c>
      <c r="E6" s="8" t="str">
        <f t="shared" si="0"/>
        <v>632322********3023</v>
      </c>
      <c r="F6" s="9">
        <v>0</v>
      </c>
      <c r="G6" s="10" t="s">
        <v>305</v>
      </c>
      <c r="H6" s="11">
        <v>4</v>
      </c>
      <c r="I6" s="5"/>
      <c r="J6" s="11" t="s">
        <v>307</v>
      </c>
    </row>
    <row r="7" ht="58" customHeight="1" spans="1:10">
      <c r="A7" s="8">
        <v>5</v>
      </c>
      <c r="B7" s="8" t="s">
        <v>259</v>
      </c>
      <c r="C7" s="8" t="s">
        <v>270</v>
      </c>
      <c r="D7" s="8" t="s">
        <v>271</v>
      </c>
      <c r="E7" s="8" t="str">
        <f>REPLACE(D7,LEN(D7)-11,8,"********")</f>
        <v>632124********0023</v>
      </c>
      <c r="F7" s="8" t="s">
        <v>305</v>
      </c>
      <c r="G7" s="9">
        <v>84.2</v>
      </c>
      <c r="H7" s="11">
        <v>1</v>
      </c>
      <c r="I7" s="11" t="s">
        <v>306</v>
      </c>
      <c r="J7" s="11"/>
    </row>
    <row r="8" ht="58" customHeight="1" spans="1:10">
      <c r="A8" s="8">
        <v>6</v>
      </c>
      <c r="B8" s="8" t="s">
        <v>259</v>
      </c>
      <c r="C8" s="8" t="s">
        <v>266</v>
      </c>
      <c r="D8" s="8" t="s">
        <v>267</v>
      </c>
      <c r="E8" s="8" t="str">
        <f t="shared" ref="E8:E55" si="1">REPLACE(D8,LEN(D8)-11,8,"********")</f>
        <v>630121********432X</v>
      </c>
      <c r="F8" s="8" t="s">
        <v>305</v>
      </c>
      <c r="G8" s="9">
        <v>83.75</v>
      </c>
      <c r="H8" s="11">
        <v>2</v>
      </c>
      <c r="I8" s="11"/>
      <c r="J8" s="11"/>
    </row>
    <row r="9" ht="58" customHeight="1" spans="1:10">
      <c r="A9" s="8">
        <v>7</v>
      </c>
      <c r="B9" s="8" t="s">
        <v>259</v>
      </c>
      <c r="C9" s="8" t="s">
        <v>278</v>
      </c>
      <c r="D9" s="8" t="s">
        <v>279</v>
      </c>
      <c r="E9" s="8" t="str">
        <f t="shared" si="1"/>
        <v>632124********4028</v>
      </c>
      <c r="F9" s="8" t="s">
        <v>305</v>
      </c>
      <c r="G9" s="9">
        <v>82.25</v>
      </c>
      <c r="H9" s="11">
        <v>3</v>
      </c>
      <c r="I9" s="11"/>
      <c r="J9" s="11"/>
    </row>
    <row r="10" ht="58" customHeight="1" spans="1:10">
      <c r="A10" s="8">
        <v>8</v>
      </c>
      <c r="B10" s="8" t="s">
        <v>259</v>
      </c>
      <c r="C10" s="8" t="s">
        <v>260</v>
      </c>
      <c r="D10" s="8" t="s">
        <v>261</v>
      </c>
      <c r="E10" s="8" t="str">
        <f t="shared" si="1"/>
        <v>632124********0024</v>
      </c>
      <c r="F10" s="8" t="s">
        <v>305</v>
      </c>
      <c r="G10" s="9">
        <v>0</v>
      </c>
      <c r="H10" s="11">
        <v>4</v>
      </c>
      <c r="I10" s="11"/>
      <c r="J10" s="11" t="s">
        <v>307</v>
      </c>
    </row>
    <row r="11" ht="58" customHeight="1" spans="1:10">
      <c r="A11" s="8">
        <v>9</v>
      </c>
      <c r="B11" s="8" t="s">
        <v>259</v>
      </c>
      <c r="C11" s="8" t="s">
        <v>275</v>
      </c>
      <c r="D11" s="8" t="s">
        <v>276</v>
      </c>
      <c r="E11" s="8" t="str">
        <f t="shared" si="1"/>
        <v>630121********8044</v>
      </c>
      <c r="F11" s="8" t="s">
        <v>305</v>
      </c>
      <c r="G11" s="9">
        <v>0</v>
      </c>
      <c r="H11" s="11">
        <v>5</v>
      </c>
      <c r="I11" s="11"/>
      <c r="J11" s="11" t="s">
        <v>307</v>
      </c>
    </row>
    <row r="12" ht="58" customHeight="1" spans="1:10">
      <c r="A12" s="8">
        <v>10</v>
      </c>
      <c r="B12" s="8" t="s">
        <v>259</v>
      </c>
      <c r="C12" s="8" t="s">
        <v>280</v>
      </c>
      <c r="D12" s="8" t="s">
        <v>281</v>
      </c>
      <c r="E12" s="8" t="str">
        <f t="shared" si="1"/>
        <v>632822********0626</v>
      </c>
      <c r="F12" s="8" t="s">
        <v>305</v>
      </c>
      <c r="G12" s="9">
        <v>0</v>
      </c>
      <c r="H12" s="11">
        <v>6</v>
      </c>
      <c r="I12" s="11"/>
      <c r="J12" s="11" t="s">
        <v>307</v>
      </c>
    </row>
    <row r="13" ht="58" customHeight="1" spans="1:10">
      <c r="A13" s="8">
        <v>11</v>
      </c>
      <c r="B13" s="8" t="s">
        <v>244</v>
      </c>
      <c r="C13" s="8" t="s">
        <v>245</v>
      </c>
      <c r="D13" s="8" t="s">
        <v>246</v>
      </c>
      <c r="E13" s="8" t="str">
        <f t="shared" si="1"/>
        <v>632122********8315</v>
      </c>
      <c r="F13" s="8" t="s">
        <v>305</v>
      </c>
      <c r="G13" s="9">
        <v>77.41</v>
      </c>
      <c r="H13" s="11">
        <v>1</v>
      </c>
      <c r="I13" s="11" t="s">
        <v>306</v>
      </c>
      <c r="J13" s="11"/>
    </row>
    <row r="14" ht="58" customHeight="1" spans="1:10">
      <c r="A14" s="8">
        <v>12</v>
      </c>
      <c r="B14" s="8" t="s">
        <v>244</v>
      </c>
      <c r="C14" s="8" t="s">
        <v>250</v>
      </c>
      <c r="D14" s="8" t="s">
        <v>251</v>
      </c>
      <c r="E14" s="8" t="str">
        <f t="shared" si="1"/>
        <v>632323********0310</v>
      </c>
      <c r="F14" s="8" t="s">
        <v>305</v>
      </c>
      <c r="G14" s="9">
        <v>69.96</v>
      </c>
      <c r="H14" s="11">
        <v>2</v>
      </c>
      <c r="I14" s="11"/>
      <c r="J14" s="11"/>
    </row>
    <row r="15" ht="58" customHeight="1" spans="1:10">
      <c r="A15" s="8">
        <v>13</v>
      </c>
      <c r="B15" s="8" t="s">
        <v>244</v>
      </c>
      <c r="C15" s="8" t="s">
        <v>255</v>
      </c>
      <c r="D15" s="8" t="s">
        <v>256</v>
      </c>
      <c r="E15" s="8" t="str">
        <f t="shared" si="1"/>
        <v>632124********3624</v>
      </c>
      <c r="F15" s="8" t="s">
        <v>305</v>
      </c>
      <c r="G15" s="9">
        <v>0</v>
      </c>
      <c r="H15" s="11">
        <v>3</v>
      </c>
      <c r="I15" s="11"/>
      <c r="J15" s="11" t="s">
        <v>307</v>
      </c>
    </row>
    <row r="16" ht="58" customHeight="1" spans="1:10">
      <c r="A16" s="8">
        <v>14</v>
      </c>
      <c r="B16" s="8" t="s">
        <v>309</v>
      </c>
      <c r="C16" s="8" t="s">
        <v>86</v>
      </c>
      <c r="D16" s="8" t="s">
        <v>87</v>
      </c>
      <c r="E16" s="8" t="str">
        <f t="shared" si="1"/>
        <v>630121********2212</v>
      </c>
      <c r="F16" s="8" t="s">
        <v>305</v>
      </c>
      <c r="G16" s="9">
        <v>82.16</v>
      </c>
      <c r="H16" s="11">
        <v>1</v>
      </c>
      <c r="I16" s="11" t="s">
        <v>306</v>
      </c>
      <c r="J16" s="11"/>
    </row>
    <row r="17" ht="58" customHeight="1" spans="1:10">
      <c r="A17" s="8">
        <v>15</v>
      </c>
      <c r="B17" s="8" t="s">
        <v>309</v>
      </c>
      <c r="C17" s="8" t="s">
        <v>68</v>
      </c>
      <c r="D17" s="47" t="s">
        <v>69</v>
      </c>
      <c r="E17" s="8" t="str">
        <f t="shared" si="1"/>
        <v>630121********4314</v>
      </c>
      <c r="F17" s="8" t="s">
        <v>305</v>
      </c>
      <c r="G17" s="9">
        <v>79.96</v>
      </c>
      <c r="H17" s="11">
        <v>2</v>
      </c>
      <c r="I17" s="11"/>
      <c r="J17" s="11"/>
    </row>
    <row r="18" ht="58" customHeight="1" spans="1:10">
      <c r="A18" s="8">
        <v>16</v>
      </c>
      <c r="B18" s="8" t="s">
        <v>309</v>
      </c>
      <c r="C18" s="8" t="s">
        <v>74</v>
      </c>
      <c r="D18" s="8" t="s">
        <v>75</v>
      </c>
      <c r="E18" s="8" t="str">
        <f t="shared" si="1"/>
        <v>632126********2913</v>
      </c>
      <c r="F18" s="8" t="s">
        <v>305</v>
      </c>
      <c r="G18" s="9">
        <v>78.16</v>
      </c>
      <c r="H18" s="11">
        <v>3</v>
      </c>
      <c r="I18" s="11"/>
      <c r="J18" s="11"/>
    </row>
    <row r="19" ht="58" customHeight="1" spans="1:10">
      <c r="A19" s="8">
        <v>17</v>
      </c>
      <c r="B19" s="8" t="s">
        <v>309</v>
      </c>
      <c r="C19" s="8" t="s">
        <v>93</v>
      </c>
      <c r="D19" s="8" t="s">
        <v>94</v>
      </c>
      <c r="E19" s="8" t="str">
        <f t="shared" si="1"/>
        <v>632124********1729</v>
      </c>
      <c r="F19" s="8" t="s">
        <v>305</v>
      </c>
      <c r="G19" s="9">
        <v>76.45</v>
      </c>
      <c r="H19" s="11">
        <v>4</v>
      </c>
      <c r="I19" s="11"/>
      <c r="J19" s="11"/>
    </row>
    <row r="20" ht="58" customHeight="1" spans="1:10">
      <c r="A20" s="8">
        <v>18</v>
      </c>
      <c r="B20" s="8" t="s">
        <v>309</v>
      </c>
      <c r="C20" s="8" t="s">
        <v>60</v>
      </c>
      <c r="D20" s="8" t="s">
        <v>61</v>
      </c>
      <c r="E20" s="8" t="str">
        <f t="shared" si="1"/>
        <v>632122********4062</v>
      </c>
      <c r="F20" s="8" t="s">
        <v>305</v>
      </c>
      <c r="G20" s="9">
        <v>0</v>
      </c>
      <c r="H20" s="11">
        <v>5</v>
      </c>
      <c r="I20" s="11"/>
      <c r="J20" s="11" t="s">
        <v>307</v>
      </c>
    </row>
    <row r="21" ht="58" customHeight="1" spans="1:10">
      <c r="A21" s="8">
        <v>19</v>
      </c>
      <c r="B21" s="8" t="s">
        <v>309</v>
      </c>
      <c r="C21" s="8" t="s">
        <v>80</v>
      </c>
      <c r="D21" s="8" t="s">
        <v>81</v>
      </c>
      <c r="E21" s="8" t="str">
        <f t="shared" si="1"/>
        <v>632122********1812</v>
      </c>
      <c r="F21" s="8" t="s">
        <v>305</v>
      </c>
      <c r="G21" s="9">
        <v>0</v>
      </c>
      <c r="H21" s="11">
        <v>6</v>
      </c>
      <c r="I21" s="11"/>
      <c r="J21" s="11" t="s">
        <v>307</v>
      </c>
    </row>
    <row r="22" ht="58" customHeight="1" spans="1:10">
      <c r="A22" s="8">
        <v>20</v>
      </c>
      <c r="B22" s="8" t="s">
        <v>309</v>
      </c>
      <c r="C22" s="8" t="s">
        <v>88</v>
      </c>
      <c r="D22" s="8" t="s">
        <v>89</v>
      </c>
      <c r="E22" s="8" t="str">
        <f t="shared" si="1"/>
        <v>220303********3243</v>
      </c>
      <c r="F22" s="8" t="s">
        <v>305</v>
      </c>
      <c r="G22" s="9">
        <v>0</v>
      </c>
      <c r="H22" s="11">
        <v>7</v>
      </c>
      <c r="I22" s="11"/>
      <c r="J22" s="11" t="s">
        <v>307</v>
      </c>
    </row>
    <row r="23" ht="58" customHeight="1" spans="1:10">
      <c r="A23" s="8">
        <v>21</v>
      </c>
      <c r="B23" s="8" t="s">
        <v>309</v>
      </c>
      <c r="C23" s="11" t="s">
        <v>97</v>
      </c>
      <c r="D23" s="11" t="s">
        <v>98</v>
      </c>
      <c r="E23" s="8" t="str">
        <f t="shared" si="1"/>
        <v>630104********1011</v>
      </c>
      <c r="F23" s="8" t="s">
        <v>305</v>
      </c>
      <c r="G23" s="9">
        <v>0</v>
      </c>
      <c r="H23" s="11">
        <v>8</v>
      </c>
      <c r="I23" s="11"/>
      <c r="J23" s="11" t="s">
        <v>307</v>
      </c>
    </row>
    <row r="24" ht="58" customHeight="1" spans="1:10">
      <c r="A24" s="8">
        <v>22</v>
      </c>
      <c r="B24" s="8" t="s">
        <v>310</v>
      </c>
      <c r="C24" s="8" t="s">
        <v>102</v>
      </c>
      <c r="D24" s="8" t="s">
        <v>103</v>
      </c>
      <c r="E24" s="8" t="str">
        <f t="shared" si="1"/>
        <v>6321251********127 </v>
      </c>
      <c r="F24" s="8" t="s">
        <v>305</v>
      </c>
      <c r="G24" s="9">
        <v>86.48</v>
      </c>
      <c r="H24" s="11">
        <v>1</v>
      </c>
      <c r="I24" s="11" t="s">
        <v>306</v>
      </c>
      <c r="J24" s="11"/>
    </row>
    <row r="25" ht="58" customHeight="1" spans="1:10">
      <c r="A25" s="8">
        <v>23</v>
      </c>
      <c r="B25" s="8" t="s">
        <v>310</v>
      </c>
      <c r="C25" s="8" t="s">
        <v>109</v>
      </c>
      <c r="D25" s="8" t="s">
        <v>110</v>
      </c>
      <c r="E25" s="8" t="str">
        <f t="shared" si="1"/>
        <v>632124********3625</v>
      </c>
      <c r="F25" s="8" t="s">
        <v>305</v>
      </c>
      <c r="G25" s="9">
        <v>78.36</v>
      </c>
      <c r="H25" s="11">
        <v>2</v>
      </c>
      <c r="I25" s="11"/>
      <c r="J25" s="11"/>
    </row>
    <row r="26" ht="58" customHeight="1" spans="1:10">
      <c r="A26" s="8">
        <v>24</v>
      </c>
      <c r="B26" s="8" t="s">
        <v>310</v>
      </c>
      <c r="C26" s="8" t="s">
        <v>115</v>
      </c>
      <c r="D26" s="8" t="s">
        <v>116</v>
      </c>
      <c r="E26" s="8" t="str">
        <f t="shared" si="1"/>
        <v>632123********3868</v>
      </c>
      <c r="F26" s="8" t="s">
        <v>305</v>
      </c>
      <c r="G26" s="9">
        <v>74.71</v>
      </c>
      <c r="H26" s="11">
        <v>3</v>
      </c>
      <c r="I26" s="11"/>
      <c r="J26" s="11"/>
    </row>
    <row r="27" ht="58" customHeight="1" spans="1:10">
      <c r="A27" s="8">
        <v>25</v>
      </c>
      <c r="B27" s="8" t="s">
        <v>310</v>
      </c>
      <c r="C27" s="8" t="s">
        <v>134</v>
      </c>
      <c r="D27" s="8" t="s">
        <v>135</v>
      </c>
      <c r="E27" s="8" t="str">
        <f t="shared" si="1"/>
        <v>632521********3013</v>
      </c>
      <c r="F27" s="8" t="s">
        <v>305</v>
      </c>
      <c r="G27" s="9">
        <v>74.48</v>
      </c>
      <c r="H27" s="11">
        <v>4</v>
      </c>
      <c r="I27" s="11"/>
      <c r="J27" s="11"/>
    </row>
    <row r="28" ht="58" customHeight="1" spans="1:10">
      <c r="A28" s="8">
        <v>26</v>
      </c>
      <c r="B28" s="8" t="s">
        <v>310</v>
      </c>
      <c r="C28" s="8" t="s">
        <v>122</v>
      </c>
      <c r="D28" s="8" t="s">
        <v>123</v>
      </c>
      <c r="E28" s="8" t="str">
        <f t="shared" si="1"/>
        <v>632125********0520</v>
      </c>
      <c r="F28" s="8" t="s">
        <v>305</v>
      </c>
      <c r="G28" s="9">
        <v>0</v>
      </c>
      <c r="H28" s="11">
        <v>5</v>
      </c>
      <c r="I28" s="11"/>
      <c r="J28" s="11" t="s">
        <v>307</v>
      </c>
    </row>
    <row r="29" ht="58" customHeight="1" spans="1:10">
      <c r="A29" s="8">
        <v>27</v>
      </c>
      <c r="B29" s="8" t="s">
        <v>310</v>
      </c>
      <c r="C29" s="8" t="s">
        <v>125</v>
      </c>
      <c r="D29" s="8" t="s">
        <v>126</v>
      </c>
      <c r="E29" s="8" t="str">
        <f t="shared" si="1"/>
        <v>632123********8785</v>
      </c>
      <c r="F29" s="8" t="s">
        <v>305</v>
      </c>
      <c r="G29" s="9">
        <v>0</v>
      </c>
      <c r="H29" s="11">
        <v>6</v>
      </c>
      <c r="I29" s="11"/>
      <c r="J29" s="11" t="s">
        <v>307</v>
      </c>
    </row>
    <row r="30" ht="58" customHeight="1" spans="1:10">
      <c r="A30" s="8">
        <v>28</v>
      </c>
      <c r="B30" s="8" t="s">
        <v>310</v>
      </c>
      <c r="C30" s="8" t="s">
        <v>130</v>
      </c>
      <c r="D30" s="8" t="s">
        <v>131</v>
      </c>
      <c r="E30" s="8" t="str">
        <f t="shared" si="1"/>
        <v>632125********1344</v>
      </c>
      <c r="F30" s="8" t="s">
        <v>305</v>
      </c>
      <c r="G30" s="9">
        <v>0</v>
      </c>
      <c r="H30" s="11">
        <v>7</v>
      </c>
      <c r="I30" s="11"/>
      <c r="J30" s="11" t="s">
        <v>307</v>
      </c>
    </row>
    <row r="31" ht="58" customHeight="1" spans="1:10">
      <c r="A31" s="8">
        <v>29</v>
      </c>
      <c r="B31" s="8" t="s">
        <v>311</v>
      </c>
      <c r="C31" s="8" t="s">
        <v>147</v>
      </c>
      <c r="D31" s="8" t="s">
        <v>148</v>
      </c>
      <c r="E31" s="8" t="str">
        <f t="shared" si="1"/>
        <v>632523********2017</v>
      </c>
      <c r="F31" s="8" t="s">
        <v>305</v>
      </c>
      <c r="G31" s="9">
        <v>82.53</v>
      </c>
      <c r="H31" s="11">
        <v>1</v>
      </c>
      <c r="I31" s="11" t="s">
        <v>306</v>
      </c>
      <c r="J31" s="11"/>
    </row>
    <row r="32" ht="58" customHeight="1" spans="1:10">
      <c r="A32" s="8">
        <v>30</v>
      </c>
      <c r="B32" s="8" t="s">
        <v>311</v>
      </c>
      <c r="C32" s="8" t="s">
        <v>152</v>
      </c>
      <c r="D32" s="8" t="s">
        <v>153</v>
      </c>
      <c r="E32" s="8" t="str">
        <f t="shared" si="1"/>
        <v>632321********1264</v>
      </c>
      <c r="F32" s="8" t="s">
        <v>305</v>
      </c>
      <c r="G32" s="9">
        <v>75.42</v>
      </c>
      <c r="H32" s="11">
        <v>2</v>
      </c>
      <c r="I32" s="11"/>
      <c r="J32" s="11"/>
    </row>
    <row r="33" ht="58" customHeight="1" spans="1:10">
      <c r="A33" s="8">
        <v>31</v>
      </c>
      <c r="B33" s="8" t="s">
        <v>311</v>
      </c>
      <c r="C33" s="8" t="s">
        <v>142</v>
      </c>
      <c r="D33" s="8" t="s">
        <v>143</v>
      </c>
      <c r="E33" s="8" t="str">
        <f t="shared" si="1"/>
        <v>632321********2263</v>
      </c>
      <c r="F33" s="8" t="s">
        <v>305</v>
      </c>
      <c r="G33" s="9">
        <v>0</v>
      </c>
      <c r="H33" s="11">
        <v>3</v>
      </c>
      <c r="I33" s="11"/>
      <c r="J33" s="11" t="s">
        <v>307</v>
      </c>
    </row>
    <row r="34" ht="58" customHeight="1" spans="1:10">
      <c r="A34" s="8">
        <v>32</v>
      </c>
      <c r="B34" s="8" t="s">
        <v>311</v>
      </c>
      <c r="C34" s="8" t="s">
        <v>156</v>
      </c>
      <c r="D34" s="8" t="s">
        <v>157</v>
      </c>
      <c r="E34" s="8" t="str">
        <f t="shared" si="1"/>
        <v>630121********1513</v>
      </c>
      <c r="F34" s="8" t="s">
        <v>305</v>
      </c>
      <c r="G34" s="9">
        <v>0</v>
      </c>
      <c r="H34" s="11">
        <v>4</v>
      </c>
      <c r="I34" s="11"/>
      <c r="J34" s="11" t="s">
        <v>307</v>
      </c>
    </row>
    <row r="35" ht="58" customHeight="1" spans="1:10">
      <c r="A35" s="8">
        <v>33</v>
      </c>
      <c r="B35" s="8" t="s">
        <v>312</v>
      </c>
      <c r="C35" s="8" t="s">
        <v>197</v>
      </c>
      <c r="D35" s="8" t="s">
        <v>198</v>
      </c>
      <c r="E35" s="8" t="str">
        <f t="shared" si="1"/>
        <v>632125********2147</v>
      </c>
      <c r="F35" s="8" t="s">
        <v>305</v>
      </c>
      <c r="G35" s="9">
        <v>86.1</v>
      </c>
      <c r="H35" s="11">
        <v>1</v>
      </c>
      <c r="I35" s="11" t="s">
        <v>306</v>
      </c>
      <c r="J35" s="11"/>
    </row>
    <row r="36" ht="58" customHeight="1" spans="1:10">
      <c r="A36" s="8">
        <v>34</v>
      </c>
      <c r="B36" s="8" t="s">
        <v>312</v>
      </c>
      <c r="C36" s="8" t="s">
        <v>185</v>
      </c>
      <c r="D36" s="8" t="s">
        <v>186</v>
      </c>
      <c r="E36" s="8" t="str">
        <f t="shared" si="1"/>
        <v>632221********2444</v>
      </c>
      <c r="F36" s="8" t="s">
        <v>305</v>
      </c>
      <c r="G36" s="9">
        <v>83.37</v>
      </c>
      <c r="H36" s="11">
        <v>2</v>
      </c>
      <c r="I36" s="11"/>
      <c r="J36" s="11"/>
    </row>
    <row r="37" ht="58" customHeight="1" spans="1:10">
      <c r="A37" s="8">
        <v>35</v>
      </c>
      <c r="B37" s="8" t="s">
        <v>312</v>
      </c>
      <c r="C37" s="8" t="s">
        <v>203</v>
      </c>
      <c r="D37" s="8" t="s">
        <v>204</v>
      </c>
      <c r="E37" s="8" t="str">
        <f t="shared" si="1"/>
        <v>632122********3021</v>
      </c>
      <c r="F37" s="8" t="s">
        <v>305</v>
      </c>
      <c r="G37" s="9">
        <v>80.2</v>
      </c>
      <c r="H37" s="11">
        <v>3</v>
      </c>
      <c r="I37" s="11"/>
      <c r="J37" s="11"/>
    </row>
    <row r="38" ht="58" customHeight="1" spans="1:10">
      <c r="A38" s="8">
        <v>36</v>
      </c>
      <c r="B38" s="8" t="s">
        <v>312</v>
      </c>
      <c r="C38" s="8" t="s">
        <v>194</v>
      </c>
      <c r="D38" s="8" t="s">
        <v>195</v>
      </c>
      <c r="E38" s="8" t="str">
        <f t="shared" si="1"/>
        <v>632525********0521</v>
      </c>
      <c r="F38" s="8" t="s">
        <v>305</v>
      </c>
      <c r="G38" s="9">
        <v>79.73</v>
      </c>
      <c r="H38" s="11">
        <v>4</v>
      </c>
      <c r="I38" s="11"/>
      <c r="J38" s="11"/>
    </row>
    <row r="39" ht="58" customHeight="1" spans="1:10">
      <c r="A39" s="8">
        <v>37</v>
      </c>
      <c r="B39" s="8" t="s">
        <v>312</v>
      </c>
      <c r="C39" s="8" t="s">
        <v>200</v>
      </c>
      <c r="D39" s="8" t="s">
        <v>201</v>
      </c>
      <c r="E39" s="8" t="str">
        <f t="shared" si="1"/>
        <v>632525********3043</v>
      </c>
      <c r="F39" s="8" t="s">
        <v>305</v>
      </c>
      <c r="G39" s="9">
        <v>78.73</v>
      </c>
      <c r="H39" s="11">
        <v>5</v>
      </c>
      <c r="I39" s="11"/>
      <c r="J39" s="11"/>
    </row>
    <row r="40" ht="58" customHeight="1" spans="1:10">
      <c r="A40" s="8">
        <v>38</v>
      </c>
      <c r="B40" s="8" t="s">
        <v>312</v>
      </c>
      <c r="C40" s="8" t="s">
        <v>191</v>
      </c>
      <c r="D40" s="8" t="s">
        <v>192</v>
      </c>
      <c r="E40" s="8" t="str">
        <f t="shared" si="1"/>
        <v>632122********7528</v>
      </c>
      <c r="F40" s="8" t="s">
        <v>305</v>
      </c>
      <c r="G40" s="9">
        <v>78</v>
      </c>
      <c r="H40" s="11">
        <v>6</v>
      </c>
      <c r="I40" s="11"/>
      <c r="J40" s="11"/>
    </row>
    <row r="41" ht="58" customHeight="1" spans="1:10">
      <c r="A41" s="8">
        <v>39</v>
      </c>
      <c r="B41" s="8" t="s">
        <v>312</v>
      </c>
      <c r="C41" s="8" t="s">
        <v>205</v>
      </c>
      <c r="D41" s="8" t="s">
        <v>206</v>
      </c>
      <c r="E41" s="8" t="str">
        <f t="shared" si="1"/>
        <v>632121********0029</v>
      </c>
      <c r="F41" s="8" t="s">
        <v>305</v>
      </c>
      <c r="G41" s="9">
        <v>76.37</v>
      </c>
      <c r="H41" s="11">
        <v>7</v>
      </c>
      <c r="I41" s="11"/>
      <c r="J41" s="11"/>
    </row>
    <row r="42" ht="58" customHeight="1" spans="1:10">
      <c r="A42" s="8">
        <v>40</v>
      </c>
      <c r="B42" s="8" t="s">
        <v>312</v>
      </c>
      <c r="C42" s="8" t="s">
        <v>175</v>
      </c>
      <c r="D42" s="8" t="s">
        <v>176</v>
      </c>
      <c r="E42" s="8" t="str">
        <f t="shared" si="1"/>
        <v>632801********2422</v>
      </c>
      <c r="F42" s="8" t="s">
        <v>305</v>
      </c>
      <c r="G42" s="12">
        <v>73.17</v>
      </c>
      <c r="H42" s="11">
        <v>8</v>
      </c>
      <c r="I42" s="11"/>
      <c r="J42" s="11"/>
    </row>
    <row r="43" ht="58" customHeight="1" spans="1:10">
      <c r="A43" s="8">
        <v>41</v>
      </c>
      <c r="B43" s="8" t="s">
        <v>312</v>
      </c>
      <c r="C43" s="8" t="s">
        <v>164</v>
      </c>
      <c r="D43" s="8" t="s">
        <v>165</v>
      </c>
      <c r="E43" s="8" t="str">
        <f t="shared" si="1"/>
        <v>632123********0024</v>
      </c>
      <c r="F43" s="8" t="s">
        <v>305</v>
      </c>
      <c r="G43" s="9">
        <v>0</v>
      </c>
      <c r="H43" s="11">
        <v>9</v>
      </c>
      <c r="I43" s="11"/>
      <c r="J43" s="11" t="s">
        <v>307</v>
      </c>
    </row>
    <row r="44" ht="58" customHeight="1" spans="1:10">
      <c r="A44" s="8">
        <v>42</v>
      </c>
      <c r="B44" s="8" t="s">
        <v>312</v>
      </c>
      <c r="C44" s="8" t="s">
        <v>170</v>
      </c>
      <c r="D44" s="8" t="s">
        <v>171</v>
      </c>
      <c r="E44" s="8" t="str">
        <f t="shared" si="1"/>
        <v>632624********002X</v>
      </c>
      <c r="F44" s="8" t="s">
        <v>305</v>
      </c>
      <c r="G44" s="9">
        <v>0</v>
      </c>
      <c r="H44" s="11">
        <v>10</v>
      </c>
      <c r="I44" s="11"/>
      <c r="J44" s="11" t="s">
        <v>307</v>
      </c>
    </row>
    <row r="45" ht="58" customHeight="1" spans="1:10">
      <c r="A45" s="8">
        <v>43</v>
      </c>
      <c r="B45" s="8" t="s">
        <v>312</v>
      </c>
      <c r="C45" s="8" t="s">
        <v>180</v>
      </c>
      <c r="D45" s="8" t="s">
        <v>181</v>
      </c>
      <c r="E45" s="8" t="str">
        <f t="shared" si="1"/>
        <v>632221********2429</v>
      </c>
      <c r="F45" s="8" t="s">
        <v>305</v>
      </c>
      <c r="G45" s="9">
        <v>0</v>
      </c>
      <c r="H45" s="11">
        <v>11</v>
      </c>
      <c r="I45" s="11"/>
      <c r="J45" s="11" t="s">
        <v>307</v>
      </c>
    </row>
    <row r="46" ht="58" customHeight="1" spans="1:10">
      <c r="A46" s="8">
        <v>44</v>
      </c>
      <c r="B46" s="8" t="s">
        <v>312</v>
      </c>
      <c r="C46" s="8" t="s">
        <v>209</v>
      </c>
      <c r="D46" s="8" t="s">
        <v>210</v>
      </c>
      <c r="E46" s="8" t="str">
        <f t="shared" si="1"/>
        <v>632124********5323</v>
      </c>
      <c r="F46" s="8" t="s">
        <v>305</v>
      </c>
      <c r="G46" s="9">
        <v>0</v>
      </c>
      <c r="H46" s="11">
        <v>12</v>
      </c>
      <c r="I46" s="11"/>
      <c r="J46" s="11" t="s">
        <v>307</v>
      </c>
    </row>
    <row r="47" ht="58" customHeight="1" spans="1:10">
      <c r="A47" s="8">
        <v>45</v>
      </c>
      <c r="B47" s="8" t="s">
        <v>285</v>
      </c>
      <c r="C47" s="8" t="s">
        <v>286</v>
      </c>
      <c r="D47" s="8" t="s">
        <v>287</v>
      </c>
      <c r="E47" s="8" t="str">
        <f t="shared" si="1"/>
        <v>632128********3568</v>
      </c>
      <c r="F47" s="8" t="s">
        <v>305</v>
      </c>
      <c r="G47" s="9">
        <v>72.17</v>
      </c>
      <c r="H47" s="11">
        <v>1</v>
      </c>
      <c r="I47" s="11" t="s">
        <v>306</v>
      </c>
      <c r="J47" s="11"/>
    </row>
    <row r="48" ht="58" customHeight="1" spans="1:10">
      <c r="A48" s="8">
        <v>46</v>
      </c>
      <c r="B48" s="8" t="s">
        <v>285</v>
      </c>
      <c r="C48" s="8" t="s">
        <v>291</v>
      </c>
      <c r="D48" s="8" t="s">
        <v>292</v>
      </c>
      <c r="E48" s="8" t="str">
        <f t="shared" si="1"/>
        <v>6325251********029 </v>
      </c>
      <c r="F48" s="8" t="s">
        <v>305</v>
      </c>
      <c r="G48" s="9">
        <v>0</v>
      </c>
      <c r="H48" s="11">
        <v>2</v>
      </c>
      <c r="I48" s="11"/>
      <c r="J48" s="11" t="s">
        <v>307</v>
      </c>
    </row>
    <row r="49" ht="58" customHeight="1" spans="1:10">
      <c r="A49" s="8">
        <v>47</v>
      </c>
      <c r="B49" s="8" t="s">
        <v>313</v>
      </c>
      <c r="C49" s="8" t="s">
        <v>213</v>
      </c>
      <c r="D49" s="8" t="s">
        <v>214</v>
      </c>
      <c r="E49" s="8" t="str">
        <f t="shared" si="1"/>
        <v>632128********3520</v>
      </c>
      <c r="F49" s="8" t="s">
        <v>305</v>
      </c>
      <c r="G49" s="9">
        <v>80.67</v>
      </c>
      <c r="H49" s="11">
        <v>1</v>
      </c>
      <c r="I49" s="11" t="s">
        <v>306</v>
      </c>
      <c r="J49" s="11"/>
    </row>
    <row r="50" ht="58" customHeight="1" spans="1:10">
      <c r="A50" s="8">
        <v>48</v>
      </c>
      <c r="B50" s="8" t="s">
        <v>313</v>
      </c>
      <c r="C50" s="8" t="s">
        <v>224</v>
      </c>
      <c r="D50" s="8" t="s">
        <v>225</v>
      </c>
      <c r="E50" s="8" t="str">
        <f t="shared" si="1"/>
        <v>630102********0429</v>
      </c>
      <c r="F50" s="8" t="s">
        <v>305</v>
      </c>
      <c r="G50" s="9">
        <v>78.69</v>
      </c>
      <c r="H50" s="11">
        <v>2</v>
      </c>
      <c r="I50" s="11"/>
      <c r="J50" s="11"/>
    </row>
    <row r="51" ht="58" customHeight="1" spans="1:10">
      <c r="A51" s="8">
        <v>49</v>
      </c>
      <c r="B51" s="8" t="s">
        <v>313</v>
      </c>
      <c r="C51" s="8" t="s">
        <v>234</v>
      </c>
      <c r="D51" s="8" t="s">
        <v>235</v>
      </c>
      <c r="E51" s="8" t="str">
        <f t="shared" si="1"/>
        <v>632125********212X</v>
      </c>
      <c r="F51" s="8" t="s">
        <v>305</v>
      </c>
      <c r="G51" s="9">
        <v>76.24</v>
      </c>
      <c r="H51" s="11">
        <v>3</v>
      </c>
      <c r="I51" s="11"/>
      <c r="J51" s="11"/>
    </row>
    <row r="52" ht="58" customHeight="1" spans="1:10">
      <c r="A52" s="8">
        <v>50</v>
      </c>
      <c r="B52" s="8" t="s">
        <v>313</v>
      </c>
      <c r="C52" s="8" t="s">
        <v>219</v>
      </c>
      <c r="D52" s="8" t="s">
        <v>220</v>
      </c>
      <c r="E52" s="8" t="str">
        <f t="shared" si="1"/>
        <v>632125********0042</v>
      </c>
      <c r="F52" s="8" t="s">
        <v>305</v>
      </c>
      <c r="G52" s="9">
        <v>0</v>
      </c>
      <c r="H52" s="11">
        <v>4</v>
      </c>
      <c r="I52" s="11"/>
      <c r="J52" s="11" t="s">
        <v>307</v>
      </c>
    </row>
    <row r="53" ht="58" customHeight="1" spans="1:10">
      <c r="A53" s="8">
        <v>51</v>
      </c>
      <c r="B53" s="8" t="s">
        <v>313</v>
      </c>
      <c r="C53" s="8" t="s">
        <v>229</v>
      </c>
      <c r="D53" s="8" t="s">
        <v>230</v>
      </c>
      <c r="E53" s="8" t="str">
        <f t="shared" si="1"/>
        <v>6325231********205 </v>
      </c>
      <c r="F53" s="8" t="s">
        <v>305</v>
      </c>
      <c r="G53" s="9">
        <v>0</v>
      </c>
      <c r="H53" s="11">
        <v>5</v>
      </c>
      <c r="I53" s="11"/>
      <c r="J53" s="11" t="s">
        <v>307</v>
      </c>
    </row>
    <row r="54" ht="58" customHeight="1" spans="1:10">
      <c r="A54" s="8">
        <v>52</v>
      </c>
      <c r="B54" s="8" t="s">
        <v>313</v>
      </c>
      <c r="C54" s="8" t="s">
        <v>238</v>
      </c>
      <c r="D54" s="8" t="s">
        <v>239</v>
      </c>
      <c r="E54" s="8" t="str">
        <f t="shared" si="1"/>
        <v>6301021********648 </v>
      </c>
      <c r="F54" s="8" t="s">
        <v>305</v>
      </c>
      <c r="G54" s="9">
        <v>0</v>
      </c>
      <c r="H54" s="11">
        <v>6</v>
      </c>
      <c r="I54" s="11"/>
      <c r="J54" s="11" t="s">
        <v>307</v>
      </c>
    </row>
  </sheetData>
  <autoFilter ref="A2:Y54">
    <extLst/>
  </autoFilter>
  <sortState ref="A3:J51">
    <sortCondition ref="B3:B51"/>
    <sortCondition ref="G3:G51" descending="1"/>
  </sortState>
  <mergeCells count="1">
    <mergeCell ref="A1:J1"/>
  </mergeCells>
  <pageMargins left="0.511805555555556" right="0.511805555555556" top="0.550694444444444" bottom="0.550694444444444" header="0.314583333333333" footer="0.314583333333333"/>
  <pageSetup paperSize="8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通过</vt:lpstr>
      <vt:lpstr>成绩公示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青越人力张占孝</cp:lastModifiedBy>
  <dcterms:created xsi:type="dcterms:W3CDTF">2023-05-04T10:08:00Z</dcterms:created>
  <dcterms:modified xsi:type="dcterms:W3CDTF">2023-07-26T11:04:59Z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325D5A91F6D048D6B8DB8F9F18F9C607_13</vt:lpwstr>
  </property>
  <property fmtid="{D5CDD505-2E9C-101B-9397-08002B2CF9AE}" pid="3" name="KSOProductBuildVer">
    <vt:lpwstr>2052-12.1.0.15120</vt:lpwstr>
  </property>
</Properties>
</file>